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4\"/>
    </mc:Choice>
  </mc:AlternateContent>
  <xr:revisionPtr revIDLastSave="0" documentId="8_{E064DB38-44B0-4F56-BD3F-87F1F82EC3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Mercedes!$A$1:$AJ$462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53" i="8" l="1"/>
  <c r="O452" i="8"/>
  <c r="O451" i="8"/>
  <c r="O450" i="8"/>
  <c r="O449" i="8"/>
  <c r="O448" i="8"/>
  <c r="O447" i="8"/>
  <c r="O446" i="8"/>
  <c r="O433" i="8"/>
  <c r="O432" i="8"/>
  <c r="O431" i="8"/>
  <c r="O430" i="8"/>
  <c r="O429" i="8"/>
  <c r="O428" i="8"/>
  <c r="O427" i="8"/>
  <c r="O439" i="8"/>
  <c r="O438" i="8"/>
  <c r="O437" i="8"/>
  <c r="O436" i="8"/>
  <c r="O435" i="8"/>
  <c r="O434" i="8"/>
  <c r="O454" i="8"/>
  <c r="O445" i="8"/>
  <c r="O444" i="8"/>
  <c r="O443" i="8"/>
  <c r="O442" i="8"/>
  <c r="O441" i="8"/>
  <c r="O440" i="8"/>
  <c r="O416" i="8"/>
  <c r="O415" i="8"/>
  <c r="O414" i="8"/>
  <c r="O413" i="8"/>
  <c r="O412" i="8"/>
  <c r="O411" i="8"/>
  <c r="O423" i="8"/>
  <c r="O422" i="8"/>
  <c r="O421" i="8"/>
  <c r="O420" i="8"/>
  <c r="O419" i="8"/>
  <c r="O418" i="8"/>
  <c r="O417" i="8"/>
  <c r="O410" i="8"/>
  <c r="O425" i="8"/>
  <c r="O424" i="8"/>
  <c r="O455" i="8"/>
  <c r="O426" i="8"/>
  <c r="O458" i="8"/>
  <c r="O457" i="8"/>
  <c r="O456" i="8"/>
  <c r="O388" i="8"/>
  <c r="O387" i="8"/>
  <c r="O386" i="8"/>
  <c r="O385" i="8"/>
  <c r="O384" i="8"/>
  <c r="O383" i="8"/>
  <c r="O382" i="8"/>
  <c r="O381" i="8"/>
  <c r="O380" i="8"/>
  <c r="O379" i="8"/>
  <c r="O397" i="8"/>
  <c r="O396" i="8"/>
  <c r="O395" i="8"/>
  <c r="O394" i="8"/>
  <c r="O393" i="8"/>
  <c r="O392" i="8"/>
  <c r="O391" i="8"/>
  <c r="O390" i="8"/>
  <c r="O389" i="8"/>
  <c r="O378" i="8"/>
  <c r="O377" i="8"/>
  <c r="O376" i="8"/>
  <c r="O375" i="8"/>
  <c r="O374" i="8"/>
  <c r="O373" i="8"/>
  <c r="O398" i="8"/>
  <c r="O372" i="8"/>
  <c r="O371" i="8"/>
  <c r="O370" i="8"/>
  <c r="O402" i="8"/>
  <c r="O401" i="8"/>
  <c r="O400" i="8"/>
  <c r="O399" i="8"/>
  <c r="O407" i="8"/>
  <c r="O406" i="8"/>
  <c r="O405" i="8"/>
  <c r="O404" i="8"/>
  <c r="O403" i="8"/>
  <c r="O409" i="8"/>
  <c r="O408" i="8"/>
  <c r="O369" i="8"/>
  <c r="O368" i="8"/>
  <c r="O367" i="8"/>
  <c r="O352" i="8" l="1"/>
  <c r="O351" i="8"/>
  <c r="O350" i="8"/>
  <c r="O349" i="8"/>
  <c r="O348" i="8"/>
  <c r="O347" i="8"/>
  <c r="O346" i="8"/>
  <c r="O345" i="8"/>
  <c r="O344" i="8"/>
  <c r="O343" i="8"/>
  <c r="O342" i="8"/>
  <c r="O341" i="8"/>
  <c r="O340" i="8"/>
  <c r="O358" i="8"/>
  <c r="O357" i="8"/>
  <c r="O356" i="8"/>
  <c r="O355" i="8"/>
  <c r="O354" i="8"/>
  <c r="O353" i="8"/>
  <c r="O363" i="8"/>
  <c r="O362" i="8"/>
  <c r="O361" i="8"/>
  <c r="O360" i="8"/>
  <c r="O359" i="8"/>
  <c r="O339" i="8"/>
  <c r="O338" i="8"/>
  <c r="O337" i="8"/>
  <c r="O336" i="8"/>
  <c r="O335" i="8"/>
  <c r="O334" i="8"/>
  <c r="O333" i="8"/>
  <c r="O332" i="8"/>
  <c r="O366" i="8"/>
  <c r="O365" i="8"/>
  <c r="O364" i="8"/>
  <c r="O460" i="8"/>
  <c r="O459" i="8"/>
  <c r="O320" i="8"/>
  <c r="O319" i="8"/>
  <c r="O318" i="8"/>
  <c r="O317" i="8"/>
  <c r="O316" i="8"/>
  <c r="O315" i="8"/>
  <c r="O314" i="8"/>
  <c r="O313" i="8"/>
  <c r="O312" i="8"/>
  <c r="O311" i="8"/>
  <c r="O326" i="8"/>
  <c r="O325" i="8"/>
  <c r="O324" i="8"/>
  <c r="O323" i="8"/>
  <c r="O322" i="8"/>
  <c r="O321" i="8"/>
  <c r="O301" i="8"/>
  <c r="O300" i="8"/>
  <c r="O299" i="8"/>
  <c r="O298" i="8"/>
  <c r="O297" i="8"/>
  <c r="O296" i="8"/>
  <c r="O295" i="8"/>
  <c r="O294" i="8"/>
  <c r="O293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306" i="8"/>
  <c r="O305" i="8"/>
  <c r="O304" i="8"/>
  <c r="O303" i="8"/>
  <c r="O302" i="8"/>
  <c r="O327" i="8"/>
  <c r="O310" i="8"/>
  <c r="O309" i="8"/>
  <c r="O308" i="8"/>
  <c r="O307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29" i="8"/>
  <c r="O328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30" i="8"/>
  <c r="O214" i="8"/>
  <c r="O213" i="8"/>
  <c r="O216" i="8"/>
  <c r="O215" i="8"/>
  <c r="O218" i="8"/>
  <c r="O217" i="8"/>
  <c r="O461" i="8"/>
  <c r="O208" i="8"/>
  <c r="O207" i="8"/>
  <c r="O206" i="8"/>
  <c r="O205" i="8"/>
  <c r="O204" i="8"/>
  <c r="O203" i="8"/>
  <c r="O202" i="8"/>
  <c r="O201" i="8"/>
  <c r="O200" i="8"/>
  <c r="O199" i="8"/>
  <c r="O3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462" i="8"/>
</calcChain>
</file>

<file path=xl/sharedStrings.xml><?xml version="1.0" encoding="utf-8"?>
<sst xmlns="http://schemas.openxmlformats.org/spreadsheetml/2006/main" count="4122" uniqueCount="601">
  <si>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</si>
  <si>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</si>
  <si>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</si>
  <si>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</si>
  <si>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</si>
  <si>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</si>
  <si>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</si>
  <si>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</si>
  <si>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</si>
  <si>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</si>
  <si>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</si>
  <si>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</si>
  <si>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</si>
  <si>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</si>
  <si>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</si>
  <si>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</si>
  <si>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</si>
  <si>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</si>
  <si>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</si>
  <si>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</si>
  <si>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</si>
  <si>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</si>
  <si>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</si>
  <si>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</si>
  <si>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</si>
  <si>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</si>
  <si>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</si>
  <si>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</si>
  <si>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</si>
  <si>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</si>
  <si>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</si>
  <si>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</si>
  <si>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</si>
  <si>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</si>
  <si>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</si>
  <si>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</si>
  <si>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</si>
  <si>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</si>
  <si>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</si>
  <si>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</si>
  <si>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</si>
  <si>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</si>
  <si>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</si>
  <si>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</si>
  <si>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</si>
  <si>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</si>
  <si>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</si>
  <si>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</si>
  <si>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</si>
  <si>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</si>
  <si>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</si>
  <si>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</si>
  <si>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</si>
  <si>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</si>
  <si>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</si>
  <si>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</si>
  <si>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</si>
  <si>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</si>
  <si>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</si>
  <si>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</si>
  <si>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</si>
  <si>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</si>
  <si>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</si>
  <si>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</si>
  <si>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</si>
  <si>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</si>
  <si>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</si>
  <si>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</si>
  <si>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</si>
  <si>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</si>
  <si>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</si>
  <si>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</si>
  <si>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</si>
  <si>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</si>
  <si>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</si>
  <si>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</si>
  <si>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</si>
  <si>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</si>
  <si>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</si>
  <si>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</si>
  <si>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</si>
  <si>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</si>
  <si>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</si>
  <si>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</si>
  <si>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</si>
  <si>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</si>
  <si>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</si>
  <si>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</si>
  <si>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</si>
  <si>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</si>
  <si>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</si>
  <si>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</si>
  <si>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</si>
  <si>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</si>
  <si>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</si>
  <si>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</si>
  <si>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</si>
  <si>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</si>
  <si>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</si>
  <si>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</si>
  <si>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</si>
  <si>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</si>
  <si>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</si>
  <si>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</si>
  <si>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</si>
  <si>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</si>
  <si>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</si>
  <si>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</si>
  <si>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</si>
  <si>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</si>
  <si>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</si>
  <si>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</si>
  <si>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</si>
  <si>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</si>
  <si>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</si>
  <si>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</si>
  <si>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</si>
  <si>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</si>
  <si>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</si>
  <si>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</si>
  <si>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</si>
  <si>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</si>
  <si>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</si>
  <si>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</si>
  <si>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</si>
  <si>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</si>
  <si>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</si>
  <si>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</si>
  <si>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</si>
  <si>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</si>
  <si>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</si>
  <si>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</si>
  <si>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</si>
  <si>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</si>
  <si>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</si>
  <si>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</si>
  <si>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</si>
  <si>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</si>
  <si>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</si>
  <si>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</si>
  <si>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</si>
  <si>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</si>
  <si>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</si>
  <si>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</si>
  <si>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</si>
  <si>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</si>
  <si>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</si>
  <si>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</si>
  <si>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</si>
  <si>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</si>
  <si>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</si>
  <si>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</si>
  <si>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</si>
  <si>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</si>
  <si>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</si>
  <si>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</si>
  <si>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</si>
  <si>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</si>
  <si>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</si>
  <si>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</si>
  <si>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</si>
  <si>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</si>
  <si>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</si>
  <si>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</si>
  <si>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</si>
  <si>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</si>
  <si>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</si>
  <si>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</si>
  <si>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</si>
  <si>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</si>
  <si>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</si>
  <si>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</si>
  <si>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</si>
  <si>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</si>
  <si>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</si>
  <si>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</si>
  <si>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</si>
  <si>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</si>
  <si>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</si>
  <si>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</si>
  <si>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</si>
  <si>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</si>
  <si>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</si>
  <si>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</si>
  <si>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</si>
  <si>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</si>
  <si>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</si>
  <si>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</si>
  <si>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</si>
  <si>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</si>
  <si>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</si>
  <si>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</si>
  <si>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</si>
  <si>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</si>
  <si>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</si>
  <si>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</si>
  <si>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</si>
  <si>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</si>
  <si>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</si>
  <si>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</si>
  <si>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</si>
  <si>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</si>
  <si>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</si>
  <si>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</si>
  <si>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</si>
  <si>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</si>
  <si>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</si>
  <si>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</si>
  <si>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</si>
  <si>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</si>
  <si>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</si>
  <si>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</si>
  <si>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</si>
  <si>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</si>
  <si>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</si>
  <si>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</si>
  <si>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</si>
  <si>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</si>
  <si>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</si>
  <si>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</si>
  <si>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</si>
  <si>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</si>
  <si>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</si>
  <si>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</si>
  <si>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</si>
  <si>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</si>
  <si>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</si>
  <si>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</si>
  <si>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</si>
  <si>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</si>
  <si>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</si>
  <si>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</si>
  <si>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</si>
  <si>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</si>
  <si>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</si>
  <si>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</si>
  <si>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</si>
  <si>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</si>
  <si>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</si>
  <si>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</si>
  <si>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</si>
  <si>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</si>
  <si>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</si>
  <si>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</si>
  <si>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</si>
  <si>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</si>
  <si>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</si>
  <si>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</si>
  <si>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</si>
  <si>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</si>
  <si>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</si>
  <si>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</si>
  <si>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</si>
  <si>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</si>
  <si>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</si>
  <si>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</si>
  <si>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</si>
  <si>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</si>
  <si>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</si>
  <si>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</si>
  <si>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</si>
  <si>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</si>
  <si>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</si>
  <si>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</si>
  <si>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</si>
  <si>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</si>
  <si>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</si>
  <si>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</si>
  <si>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</si>
  <si>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</si>
  <si>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</si>
  <si>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</si>
  <si>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</si>
  <si>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</si>
  <si>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</si>
  <si>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</si>
  <si>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</si>
  <si>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</si>
  <si>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</si>
  <si>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</si>
  <si>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</si>
  <si>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</si>
  <si>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</si>
  <si>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</si>
  <si>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</si>
  <si>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</si>
  <si>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</si>
  <si>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</si>
  <si>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</si>
  <si>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</si>
  <si>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</si>
  <si>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</si>
  <si>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</si>
  <si>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</si>
  <si>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</si>
  <si>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</si>
  <si>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</si>
  <si>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</si>
  <si>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</si>
  <si>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</si>
  <si>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</si>
  <si>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</si>
  <si>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</si>
  <si>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</si>
  <si>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</si>
  <si>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</si>
  <si>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</si>
  <si>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</si>
  <si>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</si>
  <si>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</si>
  <si>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</si>
  <si>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</si>
  <si>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</si>
  <si>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</si>
  <si>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</si>
  <si>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</si>
  <si>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</si>
  <si>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</si>
  <si>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</si>
  <si>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</si>
  <si>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</si>
  <si>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</si>
  <si>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</si>
  <si>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</si>
  <si>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</si>
  <si>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</si>
  <si>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</si>
  <si>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</si>
  <si>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</si>
  <si>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</si>
  <si>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</si>
  <si>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</si>
  <si>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</si>
  <si>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</si>
  <si>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</si>
  <si>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</si>
  <si>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</si>
  <si>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</si>
  <si>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</si>
  <si>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</si>
  <si>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</si>
  <si>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</si>
  <si>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</si>
  <si>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</si>
  <si>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</si>
  <si>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</si>
  <si>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</si>
  <si>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</si>
  <si>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</si>
  <si>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</si>
  <si>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</si>
  <si>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</si>
  <si>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</si>
  <si>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</si>
  <si>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</si>
  <si>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</si>
  <si>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</si>
  <si>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</si>
  <si>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</si>
  <si>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</si>
  <si>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</si>
  <si>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</si>
  <si>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</si>
  <si>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</si>
  <si>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</si>
  <si>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</si>
  <si>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</si>
  <si>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</si>
  <si>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</si>
  <si>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</si>
  <si>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</si>
  <si>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</si>
  <si>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</si>
  <si>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</si>
  <si>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</si>
  <si>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</si>
  <si>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</si>
  <si>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</si>
  <si>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</si>
  <si>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</si>
  <si>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</si>
  <si>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</si>
  <si>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</si>
  <si>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</si>
  <si>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</si>
  <si>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</si>
  <si>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</si>
  <si>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</si>
  <si>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</si>
  <si>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</si>
  <si>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</si>
  <si>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</si>
  <si>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</si>
  <si>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</si>
  <si>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</si>
  <si>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</si>
  <si>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</si>
  <si>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</si>
  <si>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</si>
  <si>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</si>
  <si>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</si>
  <si>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</si>
  <si>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</si>
  <si>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</si>
  <si>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</si>
  <si>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</si>
  <si>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</si>
  <si>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</si>
  <si>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</si>
  <si>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</si>
  <si>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</si>
  <si>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</si>
  <si>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</si>
  <si>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</si>
  <si>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</si>
  <si>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</si>
  <si>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</si>
  <si>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</si>
  <si>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</si>
  <si>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</si>
  <si>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</si>
  <si>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</si>
  <si>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</si>
  <si>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</si>
  <si>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</si>
  <si>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</si>
  <si>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</si>
  <si>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</si>
  <si>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</si>
  <si>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</si>
  <si>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</si>
  <si>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</si>
  <si>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</si>
  <si>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</si>
  <si>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</si>
  <si>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</si>
  <si>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</si>
  <si>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</si>
  <si>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</si>
  <si>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</si>
  <si>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</si>
  <si>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</si>
  <si>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</si>
  <si>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</si>
  <si>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</si>
  <si>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</si>
  <si>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</si>
  <si>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</si>
  <si>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</si>
  <si>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</si>
  <si>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</si>
  <si>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</si>
  <si>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</si>
  <si>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</si>
  <si>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</si>
  <si>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</si>
  <si>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</si>
  <si>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</si>
  <si>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</si>
  <si>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</si>
  <si>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</si>
  <si>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</si>
  <si>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</si>
  <si>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</si>
  <si>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</si>
  <si>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</si>
  <si>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</si>
  <si>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</si>
  <si>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</si>
  <si>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</si>
  <si>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</si>
  <si>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</si>
  <si>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</si>
  <si>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</si>
  <si>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</si>
  <si>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</si>
  <si>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</si>
  <si>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</si>
  <si>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</si>
  <si>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</si>
  <si>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</si>
  <si>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</si>
  <si>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</si>
  <si>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</si>
  <si>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</si>
  <si>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</si>
  <si>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</si>
  <si>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</si>
  <si>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</si>
  <si>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</si>
  <si>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</si>
  <si>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</si>
  <si>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</si>
  <si>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</si>
  <si>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</si>
  <si>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</si>
  <si>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</si>
  <si>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</si>
  <si>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</si>
  <si>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</si>
  <si>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</si>
  <si>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</si>
  <si>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</si>
  <si>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</si>
  <si>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</si>
  <si>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</si>
  <si>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</si>
  <si>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</si>
  <si>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</si>
  <si>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</si>
  <si>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</si>
  <si>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</si>
  <si>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</si>
  <si>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</si>
  <si>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</si>
  <si>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</si>
  <si>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</si>
  <si>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</si>
  <si>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</si>
  <si>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</si>
  <si>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</si>
  <si>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</si>
  <si>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</si>
  <si>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</si>
  <si>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</si>
  <si>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</si>
  <si>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</si>
  <si>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</si>
  <si>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</si>
  <si>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</si>
  <si>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</si>
  <si>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</si>
  <si>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</si>
  <si>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</si>
  <si>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</si>
  <si>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</si>
  <si>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</si>
  <si>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</si>
  <si>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</si>
  <si>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</si>
  <si>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</si>
  <si>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</si>
  <si>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</si>
  <si>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</si>
  <si>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</si>
  <si>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</si>
  <si>
    <t>B51+33U+243+295</t>
  </si>
  <si>
    <t>33U+PDA+890+P49+P44+P65</t>
  </si>
  <si>
    <t>450+140</t>
  </si>
  <si>
    <t>33U+887+PWS+B51</t>
  </si>
  <si>
    <t>230+15</t>
  </si>
  <si>
    <t>GLS 450 d 4MATIC</t>
  </si>
  <si>
    <t>2543051</t>
  </si>
  <si>
    <t>2543071</t>
  </si>
  <si>
    <t>2543091</t>
  </si>
  <si>
    <t>2543511</t>
  </si>
  <si>
    <t>2543471</t>
  </si>
  <si>
    <t>2543561</t>
  </si>
  <si>
    <t>2543551</t>
  </si>
  <si>
    <t>33U+475+PBG+PDA</t>
  </si>
  <si>
    <t>33U+475+PBG+PDA+13U</t>
  </si>
  <si>
    <t>01U+243+258+33U+840+668+PBG+PWS</t>
  </si>
  <si>
    <t>1679311</t>
  </si>
  <si>
    <t>1679331</t>
  </si>
  <si>
    <t>280+17</t>
  </si>
  <si>
    <t>330+17</t>
  </si>
  <si>
    <t>Mercedes-Maybach S 680</t>
  </si>
  <si>
    <t>33U+840+72B+P54</t>
  </si>
  <si>
    <t>33U+B51+894+PBG+PDC+U19</t>
  </si>
  <si>
    <t>Mercedes-AMG C 63 S E PERFORMANCE</t>
  </si>
  <si>
    <t>350+150</t>
  </si>
  <si>
    <t>Mercedes-AMG C 63 S E PERFORMANCE karavan</t>
  </si>
  <si>
    <t>CLA 220 4MATIC</t>
  </si>
  <si>
    <t>GLA 220 4MATIC</t>
  </si>
  <si>
    <t>GLB 220 4MATIC</t>
  </si>
  <si>
    <t>1183451</t>
  </si>
  <si>
    <t>1183851</t>
  </si>
  <si>
    <t>2477451</t>
  </si>
  <si>
    <t>2477851</t>
  </si>
  <si>
    <t>2476451</t>
  </si>
  <si>
    <t>20U+33U+B51+P59+PBG+PDA</t>
  </si>
  <si>
    <t>20U+33U+B51+P59+PBG+PDA+38U+82B</t>
  </si>
  <si>
    <t>20U+33U+B51+P59+PBG+PDB</t>
  </si>
  <si>
    <t>20U+33U+B51+P59+PBG+PDA+82B</t>
  </si>
  <si>
    <t>20U+33U+B51+P59+668+PBG+PDA</t>
  </si>
  <si>
    <t>20U+33U+B51+P59+668+PBG+PDB</t>
  </si>
  <si>
    <t>33U+894+B51+PBG+PDB</t>
  </si>
  <si>
    <t>Mercedes-Maybach S 580</t>
  </si>
  <si>
    <t>Mercedes-Maybach S 580 e</t>
  </si>
  <si>
    <t>2239691</t>
  </si>
  <si>
    <t>230+17</t>
  </si>
  <si>
    <t>S 450 d 4MATIC Limuzina</t>
  </si>
  <si>
    <t>270+17</t>
  </si>
  <si>
    <t>S 450 d 4MATIC Limuzina duga</t>
  </si>
  <si>
    <t>2230201</t>
  </si>
  <si>
    <t>2230211</t>
  </si>
  <si>
    <t>2230231</t>
  </si>
  <si>
    <t>2231201</t>
  </si>
  <si>
    <t>2231211</t>
  </si>
  <si>
    <t>2231231</t>
  </si>
  <si>
    <t>Mercedes-AMG  GLC 63 S E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</si>
</sst>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72"/>
  <sheetViews>
    <sheetView tabSelected="1" workbookViewId="0">
      <pane xSplit="2" ySplit="1" topLeftCell="O446" activePane="bottomRight" state="frozen"/>
      <selection pane="topRight" activeCell="C1" sqref="C1"/>
      <selection pane="bottomLeft" activeCell="A2" sqref="A2"/>
      <selection pane="bottomRight" activeCell="P472" sqref="P472:Y472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29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 t="s">
        <v>446</v>
      </c>
      <c r="C293" s="15"/>
      <c r="D293" s="16" t="s">
        <v>38</v>
      </c>
      <c r="E293" s="17" t="s">
        <v>45</v>
      </c>
      <c r="F293" s="17" t="s">
        <v>42</v>
      </c>
      <c r="G293" s="17" t="s">
        <v>43</v>
      </c>
      <c r="H293" s="17">
        <v>1993</v>
      </c>
      <c r="I293" s="18" t="s">
        <v>447</v>
      </c>
      <c r="J293" s="6">
        <v>71300</v>
      </c>
      <c r="K293" s="61">
        <v>537209.85</v>
      </c>
      <c r="L293" s="7">
        <v>45037</v>
      </c>
      <c r="M293" s="54">
        <v>11</v>
      </c>
      <c r="N293" s="8">
        <v>15</v>
      </c>
      <c r="O293" s="35" t="str">
        <f t="shared" ref="O293:O301" si="35">B293&amp;"/" &amp; G293&amp;"/"&amp;H293&amp;"ccm"&amp;"/"&amp;I293&amp;"kW"&amp;"/"&amp;D293&amp;"/"&amp;E293&amp;"/"&amp;F293</f>
        <v>C 300 de/dizel/1993ccm/145+95kW/Automatski/9 stupnjeva prijenosa/4 vrata</v>
      </c>
      <c r="P293" s="27">
        <v>206</v>
      </c>
      <c r="Q293" s="31" t="s">
        <v>451</v>
      </c>
      <c r="R293" s="31"/>
      <c r="S293" s="32"/>
      <c r="T293" s="32"/>
      <c r="U293" s="56" t="s">
        <v>528</v>
      </c>
      <c r="V293" s="32"/>
      <c r="W293" s="31">
        <v>804</v>
      </c>
      <c r="X293" s="32"/>
      <c r="Y293" s="31"/>
      <c r="Z293" s="32"/>
      <c r="AA293" s="32"/>
      <c r="AB293" s="32"/>
      <c r="AC293" s="32"/>
      <c r="AD293" s="31"/>
      <c r="AE293" s="40"/>
      <c r="AF293" s="41">
        <v>105</v>
      </c>
      <c r="AG293" s="41"/>
      <c r="AH293" s="40"/>
      <c r="AI293" s="41"/>
      <c r="AJ293" s="44"/>
    </row>
    <row r="294" spans="1:36" x14ac:dyDescent="0.25">
      <c r="A294" s="14" t="s">
        <v>39</v>
      </c>
      <c r="B294" s="15" t="s">
        <v>448</v>
      </c>
      <c r="C294" s="15"/>
      <c r="D294" s="16" t="s">
        <v>38</v>
      </c>
      <c r="E294" s="17" t="s">
        <v>45</v>
      </c>
      <c r="F294" s="17" t="s">
        <v>42</v>
      </c>
      <c r="G294" s="17" t="s">
        <v>43</v>
      </c>
      <c r="H294" s="17">
        <v>1993</v>
      </c>
      <c r="I294" s="18" t="s">
        <v>447</v>
      </c>
      <c r="J294" s="6">
        <v>73640</v>
      </c>
      <c r="K294" s="61">
        <v>554840.58000000007</v>
      </c>
      <c r="L294" s="7">
        <v>45037</v>
      </c>
      <c r="M294" s="54">
        <v>12</v>
      </c>
      <c r="N294" s="8">
        <v>16</v>
      </c>
      <c r="O294" s="35" t="str">
        <f t="shared" si="35"/>
        <v>C 300 de 4MATIC/dizel/1993ccm/145+95kW/Automatski/9 stupnjeva prijenosa/4 vrata</v>
      </c>
      <c r="P294" s="27">
        <v>206</v>
      </c>
      <c r="Q294" s="31" t="s">
        <v>452</v>
      </c>
      <c r="R294" s="31"/>
      <c r="S294" s="32"/>
      <c r="T294" s="32"/>
      <c r="U294" s="56" t="s">
        <v>528</v>
      </c>
      <c r="V294" s="32"/>
      <c r="W294" s="31">
        <v>804</v>
      </c>
      <c r="X294" s="32"/>
      <c r="Y294" s="31"/>
      <c r="Z294" s="32"/>
      <c r="AA294" s="32"/>
      <c r="AB294" s="32"/>
      <c r="AC294" s="32"/>
      <c r="AD294" s="31"/>
      <c r="AE294" s="40"/>
      <c r="AF294" s="41">
        <v>105</v>
      </c>
      <c r="AG294" s="41"/>
      <c r="AH294" s="40"/>
      <c r="AI294" s="41"/>
      <c r="AJ294" s="44"/>
    </row>
    <row r="295" spans="1:36" x14ac:dyDescent="0.25">
      <c r="A295" s="14" t="s">
        <v>39</v>
      </c>
      <c r="B295" s="15" t="s">
        <v>222</v>
      </c>
      <c r="C295" s="15"/>
      <c r="D295" s="16" t="s">
        <v>38</v>
      </c>
      <c r="E295" s="17" t="s">
        <v>45</v>
      </c>
      <c r="F295" s="17" t="s">
        <v>42</v>
      </c>
      <c r="G295" s="17" t="s">
        <v>65</v>
      </c>
      <c r="H295" s="17">
        <v>1999</v>
      </c>
      <c r="I295" s="18" t="s">
        <v>223</v>
      </c>
      <c r="J295" s="6">
        <v>67790</v>
      </c>
      <c r="K295" s="61">
        <v>510763.755</v>
      </c>
      <c r="L295" s="7">
        <v>45037</v>
      </c>
      <c r="M295" s="54">
        <v>12</v>
      </c>
      <c r="N295" s="8">
        <v>17</v>
      </c>
      <c r="O295" s="35" t="str">
        <f t="shared" si="35"/>
        <v>C 300 e/benzin/1999ccm/150+95kW/Automatski/9 stupnjeva prijenosa/4 vrata</v>
      </c>
      <c r="P295" s="27">
        <v>206</v>
      </c>
      <c r="Q295" s="31" t="s">
        <v>246</v>
      </c>
      <c r="R295" s="31"/>
      <c r="S295" s="32"/>
      <c r="T295" s="32"/>
      <c r="U295" s="56" t="s">
        <v>528</v>
      </c>
      <c r="V295" s="32"/>
      <c r="W295" s="31">
        <v>804</v>
      </c>
      <c r="X295" s="32"/>
      <c r="Y295" s="31"/>
      <c r="Z295" s="32"/>
      <c r="AA295" s="32"/>
      <c r="AB295" s="32"/>
      <c r="AC295" s="32"/>
      <c r="AD295" s="31"/>
      <c r="AE295" s="40"/>
      <c r="AF295" s="41">
        <v>113</v>
      </c>
      <c r="AG295" s="41"/>
      <c r="AH295" s="40"/>
      <c r="AI295" s="41"/>
      <c r="AJ295" s="44"/>
    </row>
    <row r="296" spans="1:36" x14ac:dyDescent="0.25">
      <c r="A296" s="14" t="s">
        <v>39</v>
      </c>
      <c r="B296" s="15" t="s">
        <v>224</v>
      </c>
      <c r="C296" s="15"/>
      <c r="D296" s="16" t="s">
        <v>38</v>
      </c>
      <c r="E296" s="17" t="s">
        <v>45</v>
      </c>
      <c r="F296" s="17" t="s">
        <v>42</v>
      </c>
      <c r="G296" s="17" t="s">
        <v>65</v>
      </c>
      <c r="H296" s="17">
        <v>1999</v>
      </c>
      <c r="I296" s="18" t="s">
        <v>225</v>
      </c>
      <c r="J296" s="6">
        <v>73640</v>
      </c>
      <c r="K296" s="61">
        <v>554840.58000000007</v>
      </c>
      <c r="L296" s="7">
        <v>45037</v>
      </c>
      <c r="M296" s="54">
        <v>14</v>
      </c>
      <c r="N296" s="8">
        <v>19</v>
      </c>
      <c r="O296" s="35" t="str">
        <f t="shared" si="35"/>
        <v>C 400 e 4MATIC/benzin/1999ccm/185+95kW/Automatski/9 stupnjeva prijenosa/4 vrata</v>
      </c>
      <c r="P296" s="27">
        <v>206</v>
      </c>
      <c r="Q296" s="31" t="s">
        <v>247</v>
      </c>
      <c r="R296" s="31"/>
      <c r="S296" s="32"/>
      <c r="T296" s="32"/>
      <c r="U296" s="56" t="s">
        <v>528</v>
      </c>
      <c r="V296" s="32"/>
      <c r="W296" s="31">
        <v>804</v>
      </c>
      <c r="X296" s="32"/>
      <c r="Y296" s="31"/>
      <c r="Z296" s="32"/>
      <c r="AA296" s="32"/>
      <c r="AB296" s="32"/>
      <c r="AC296" s="32"/>
      <c r="AD296" s="31"/>
      <c r="AE296" s="40"/>
      <c r="AF296" s="41">
        <v>104</v>
      </c>
      <c r="AG296" s="41"/>
      <c r="AH296" s="40"/>
      <c r="AI296" s="41"/>
      <c r="AJ296" s="44"/>
    </row>
    <row r="297" spans="1:36" x14ac:dyDescent="0.25">
      <c r="A297" s="14" t="s">
        <v>39</v>
      </c>
      <c r="B297" s="15" t="s">
        <v>226</v>
      </c>
      <c r="C297" s="15"/>
      <c r="D297" s="16" t="s">
        <v>38</v>
      </c>
      <c r="E297" s="17" t="s">
        <v>45</v>
      </c>
      <c r="F297" s="17" t="s">
        <v>42</v>
      </c>
      <c r="G297" s="17" t="s">
        <v>65</v>
      </c>
      <c r="H297" s="17">
        <v>1999</v>
      </c>
      <c r="I297" s="18" t="s">
        <v>223</v>
      </c>
      <c r="J297" s="6">
        <v>70130</v>
      </c>
      <c r="K297" s="61">
        <v>528394.48499999999</v>
      </c>
      <c r="L297" s="7">
        <v>45037</v>
      </c>
      <c r="M297" s="54">
        <v>13</v>
      </c>
      <c r="N297" s="8">
        <v>18</v>
      </c>
      <c r="O297" s="35" t="str">
        <f t="shared" si="35"/>
        <v>C 300 e 4MATIC/benzin/1999ccm/150+95kW/Automatski/9 stupnjeva prijenosa/4 vrata</v>
      </c>
      <c r="P297" s="27">
        <v>206</v>
      </c>
      <c r="Q297" s="31" t="s">
        <v>248</v>
      </c>
      <c r="R297" s="31"/>
      <c r="S297" s="32"/>
      <c r="T297" s="32"/>
      <c r="U297" s="56" t="s">
        <v>528</v>
      </c>
      <c r="V297" s="32"/>
      <c r="W297" s="31">
        <v>804</v>
      </c>
      <c r="X297" s="32"/>
      <c r="Y297" s="31"/>
      <c r="Z297" s="32"/>
      <c r="AA297" s="32"/>
      <c r="AB297" s="32"/>
      <c r="AC297" s="32"/>
      <c r="AD297" s="31"/>
      <c r="AE297" s="40"/>
      <c r="AF297" s="41">
        <v>104</v>
      </c>
      <c r="AG297" s="41"/>
      <c r="AH297" s="40"/>
      <c r="AI297" s="41"/>
      <c r="AJ297" s="44"/>
    </row>
    <row r="298" spans="1:36" x14ac:dyDescent="0.25">
      <c r="A298" s="14" t="s">
        <v>39</v>
      </c>
      <c r="B298" s="15" t="s">
        <v>449</v>
      </c>
      <c r="C298" s="15"/>
      <c r="D298" s="16" t="s">
        <v>38</v>
      </c>
      <c r="E298" s="17" t="s">
        <v>45</v>
      </c>
      <c r="F298" s="17" t="s">
        <v>44</v>
      </c>
      <c r="G298" s="17" t="s">
        <v>43</v>
      </c>
      <c r="H298" s="17">
        <v>1993</v>
      </c>
      <c r="I298" s="18" t="s">
        <v>447</v>
      </c>
      <c r="J298" s="6">
        <v>73440</v>
      </c>
      <c r="K298" s="61">
        <v>553333.68000000005</v>
      </c>
      <c r="L298" s="7">
        <v>45037</v>
      </c>
      <c r="M298" s="54">
        <v>11</v>
      </c>
      <c r="N298" s="8">
        <v>15</v>
      </c>
      <c r="O298" s="35" t="str">
        <f t="shared" si="35"/>
        <v>C 300 de karavan/dizel/1993ccm/145+95kW/Automatski/9 stupnjeva prijenosa/5 vrata</v>
      </c>
      <c r="P298" s="27">
        <v>206</v>
      </c>
      <c r="Q298" s="31" t="s">
        <v>454</v>
      </c>
      <c r="R298" s="31"/>
      <c r="S298" s="32"/>
      <c r="T298" s="32"/>
      <c r="U298" s="56" t="s">
        <v>528</v>
      </c>
      <c r="V298" s="32"/>
      <c r="W298" s="31">
        <v>804</v>
      </c>
      <c r="X298" s="32"/>
      <c r="Y298" s="31"/>
      <c r="Z298" s="32"/>
      <c r="AA298" s="32"/>
      <c r="AB298" s="32"/>
      <c r="AC298" s="32"/>
      <c r="AD298" s="31"/>
      <c r="AE298" s="40"/>
      <c r="AF298" s="41">
        <v>103</v>
      </c>
      <c r="AG298" s="41"/>
      <c r="AH298" s="40"/>
      <c r="AI298" s="41"/>
      <c r="AJ298" s="44"/>
    </row>
    <row r="299" spans="1:36" x14ac:dyDescent="0.25">
      <c r="A299" s="14" t="s">
        <v>39</v>
      </c>
      <c r="B299" s="15" t="s">
        <v>450</v>
      </c>
      <c r="C299" s="15"/>
      <c r="D299" s="16" t="s">
        <v>38</v>
      </c>
      <c r="E299" s="17" t="s">
        <v>45</v>
      </c>
      <c r="F299" s="17" t="s">
        <v>44</v>
      </c>
      <c r="G299" s="17" t="s">
        <v>43</v>
      </c>
      <c r="H299" s="17">
        <v>1993</v>
      </c>
      <c r="I299" s="18" t="s">
        <v>447</v>
      </c>
      <c r="J299" s="6">
        <v>75780</v>
      </c>
      <c r="K299" s="61">
        <v>570964.41</v>
      </c>
      <c r="L299" s="7">
        <v>45037</v>
      </c>
      <c r="M299" s="54">
        <v>13</v>
      </c>
      <c r="N299" s="8">
        <v>18</v>
      </c>
      <c r="O299" s="35" t="str">
        <f t="shared" si="35"/>
        <v>C 300 de 4MATIC karavan/dizel/1993ccm/145+95kW/Automatski/9 stupnjeva prijenosa/5 vrata</v>
      </c>
      <c r="P299" s="27">
        <v>206</v>
      </c>
      <c r="Q299" s="31" t="s">
        <v>455</v>
      </c>
      <c r="R299" s="31"/>
      <c r="S299" s="32"/>
      <c r="T299" s="32"/>
      <c r="U299" s="56" t="s">
        <v>528</v>
      </c>
      <c r="V299" s="32"/>
      <c r="W299" s="31">
        <v>804</v>
      </c>
      <c r="X299" s="32"/>
      <c r="Y299" s="31"/>
      <c r="Z299" s="32"/>
      <c r="AA299" s="32"/>
      <c r="AB299" s="32"/>
      <c r="AC299" s="32"/>
      <c r="AD299" s="31"/>
      <c r="AE299" s="40"/>
      <c r="AF299" s="41">
        <v>102</v>
      </c>
      <c r="AG299" s="41"/>
      <c r="AH299" s="40"/>
      <c r="AI299" s="41"/>
      <c r="AJ299" s="44"/>
    </row>
    <row r="300" spans="1:36" x14ac:dyDescent="0.25">
      <c r="A300" s="14" t="s">
        <v>39</v>
      </c>
      <c r="B300" s="15" t="s">
        <v>236</v>
      </c>
      <c r="C300" s="15"/>
      <c r="D300" s="16" t="s">
        <v>38</v>
      </c>
      <c r="E300" s="17" t="s">
        <v>45</v>
      </c>
      <c r="F300" s="17" t="s">
        <v>44</v>
      </c>
      <c r="G300" s="17" t="s">
        <v>65</v>
      </c>
      <c r="H300" s="17">
        <v>1999</v>
      </c>
      <c r="I300" s="18" t="s">
        <v>223</v>
      </c>
      <c r="J300" s="6">
        <v>69930</v>
      </c>
      <c r="K300" s="61">
        <v>526887.58500000008</v>
      </c>
      <c r="L300" s="7">
        <v>45037</v>
      </c>
      <c r="M300" s="54">
        <v>13</v>
      </c>
      <c r="N300" s="8">
        <v>18</v>
      </c>
      <c r="O300" s="35" t="str">
        <f t="shared" si="35"/>
        <v>C 300 e karavan/benzin/1999ccm/150+95kW/Automatski/9 stupnjeva prijenosa/5 vrata</v>
      </c>
      <c r="P300" s="27">
        <v>206</v>
      </c>
      <c r="Q300" s="31" t="s">
        <v>456</v>
      </c>
      <c r="R300" s="31"/>
      <c r="S300" s="32"/>
      <c r="T300" s="32"/>
      <c r="U300" s="56" t="s">
        <v>528</v>
      </c>
      <c r="V300" s="32"/>
      <c r="W300" s="31">
        <v>804</v>
      </c>
      <c r="X300" s="32"/>
      <c r="Y300" s="31"/>
      <c r="Z300" s="32"/>
      <c r="AA300" s="32"/>
      <c r="AB300" s="32"/>
      <c r="AC300" s="32"/>
      <c r="AD300" s="31"/>
      <c r="AE300" s="40"/>
      <c r="AF300" s="41">
        <v>105</v>
      </c>
      <c r="AG300" s="41"/>
      <c r="AH300" s="40"/>
      <c r="AI300" s="41"/>
      <c r="AJ300" s="44"/>
    </row>
    <row r="301" spans="1:36" x14ac:dyDescent="0.25">
      <c r="A301" s="14" t="s">
        <v>39</v>
      </c>
      <c r="B301" s="15" t="s">
        <v>438</v>
      </c>
      <c r="C301" s="15"/>
      <c r="D301" s="16" t="s">
        <v>38</v>
      </c>
      <c r="E301" s="17" t="s">
        <v>45</v>
      </c>
      <c r="F301" s="17" t="s">
        <v>168</v>
      </c>
      <c r="G301" s="17" t="s">
        <v>65</v>
      </c>
      <c r="H301" s="17">
        <v>1991</v>
      </c>
      <c r="I301" s="18">
        <v>280</v>
      </c>
      <c r="J301" s="6">
        <v>136540</v>
      </c>
      <c r="K301" s="61">
        <v>1028760.63</v>
      </c>
      <c r="L301" s="7">
        <v>45037</v>
      </c>
      <c r="M301" s="54">
        <v>201</v>
      </c>
      <c r="N301" s="8">
        <v>214</v>
      </c>
      <c r="O301" s="35" t="str">
        <f t="shared" si="35"/>
        <v>Mercedes-AMG SL 43/benzin/1991ccm/280kW/Automatski/9 stupnjeva prijenosa/2 vrata</v>
      </c>
      <c r="P301" s="27">
        <v>232</v>
      </c>
      <c r="Q301" s="31" t="s">
        <v>439</v>
      </c>
      <c r="R301" s="31"/>
      <c r="S301" s="32"/>
      <c r="T301" s="32"/>
      <c r="U301" s="56" t="s">
        <v>546</v>
      </c>
      <c r="V301" s="32"/>
      <c r="W301" s="31">
        <v>804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 t="s">
        <v>170</v>
      </c>
      <c r="C302" s="15"/>
      <c r="D302" s="16" t="s">
        <v>38</v>
      </c>
      <c r="E302" s="17" t="s">
        <v>45</v>
      </c>
      <c r="F302" s="17" t="s">
        <v>168</v>
      </c>
      <c r="G302" s="17" t="s">
        <v>65</v>
      </c>
      <c r="H302" s="17">
        <v>3982</v>
      </c>
      <c r="I302" s="18">
        <v>350</v>
      </c>
      <c r="J302" s="6">
        <v>174630</v>
      </c>
      <c r="K302" s="61">
        <v>1315749.7350000001</v>
      </c>
      <c r="L302" s="7">
        <v>45037</v>
      </c>
      <c r="M302" s="54">
        <v>288</v>
      </c>
      <c r="N302" s="8">
        <v>299</v>
      </c>
      <c r="O302" s="35" t="str">
        <f t="shared" si="34"/>
        <v>Mercedes-AMG SL 55 S 4MATIC+/benzin/3982ccm/350kW/Automatski/9 stupnjeva prijenosa/2 vrata</v>
      </c>
      <c r="P302" s="27">
        <v>232</v>
      </c>
      <c r="Q302" s="31" t="s">
        <v>179</v>
      </c>
      <c r="R302" s="31"/>
      <c r="S302" s="32"/>
      <c r="T302" s="32"/>
      <c r="U302" s="56" t="s">
        <v>546</v>
      </c>
      <c r="V302" s="32"/>
      <c r="W302" s="31">
        <v>804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 t="s">
        <v>171</v>
      </c>
      <c r="C303" s="15"/>
      <c r="D303" s="16" t="s">
        <v>38</v>
      </c>
      <c r="E303" s="17" t="s">
        <v>45</v>
      </c>
      <c r="F303" s="17" t="s">
        <v>168</v>
      </c>
      <c r="G303" s="17" t="s">
        <v>65</v>
      </c>
      <c r="H303" s="17">
        <v>3982</v>
      </c>
      <c r="I303" s="18">
        <v>430</v>
      </c>
      <c r="J303" s="6">
        <v>204180</v>
      </c>
      <c r="K303" s="61">
        <v>1538394.2100000002</v>
      </c>
      <c r="L303" s="7">
        <v>45037</v>
      </c>
      <c r="M303" s="54">
        <v>292</v>
      </c>
      <c r="N303" s="8">
        <v>294</v>
      </c>
      <c r="O303" s="35" t="str">
        <f t="shared" si="34"/>
        <v>Mercedes-AMG SL 63 4MATIC+/benzin/3982ccm/430kW/Automatski/9 stupnjeva prijenosa/2 vrata</v>
      </c>
      <c r="P303" s="27">
        <v>232</v>
      </c>
      <c r="Q303" s="31" t="s">
        <v>180</v>
      </c>
      <c r="R303" s="31"/>
      <c r="S303" s="32"/>
      <c r="T303" s="32"/>
      <c r="U303" s="56" t="s">
        <v>546</v>
      </c>
      <c r="V303" s="32"/>
      <c r="W303" s="31">
        <v>804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 t="s">
        <v>421</v>
      </c>
      <c r="C304" s="15"/>
      <c r="D304" s="16" t="s">
        <v>38</v>
      </c>
      <c r="E304" s="17" t="s">
        <v>45</v>
      </c>
      <c r="F304" s="17" t="s">
        <v>44</v>
      </c>
      <c r="G304" s="17" t="s">
        <v>43</v>
      </c>
      <c r="H304" s="17">
        <v>1993</v>
      </c>
      <c r="I304" s="18" t="s">
        <v>422</v>
      </c>
      <c r="J304" s="6">
        <v>65350</v>
      </c>
      <c r="K304" s="61">
        <v>492379.57500000001</v>
      </c>
      <c r="L304" s="7">
        <v>45037</v>
      </c>
      <c r="M304" s="54">
        <v>136</v>
      </c>
      <c r="N304" s="8">
        <v>155</v>
      </c>
      <c r="O304" s="35" t="str">
        <f t="shared" si="34"/>
        <v>GLC 220 d  4MATIC/dizel/1993ccm/145+17kW/Automatski/9 stupnjeva prijenosa/5 vrata</v>
      </c>
      <c r="P304" s="27">
        <v>254</v>
      </c>
      <c r="Q304" s="31" t="s">
        <v>425</v>
      </c>
      <c r="R304" s="31"/>
      <c r="S304" s="32"/>
      <c r="T304" s="32"/>
      <c r="U304" s="56" t="s">
        <v>547</v>
      </c>
      <c r="V304" s="32"/>
      <c r="W304" s="31">
        <v>804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 t="s">
        <v>428</v>
      </c>
      <c r="C305" s="15"/>
      <c r="D305" s="16" t="s">
        <v>38</v>
      </c>
      <c r="E305" s="17" t="s">
        <v>45</v>
      </c>
      <c r="F305" s="17" t="s">
        <v>44</v>
      </c>
      <c r="G305" s="17" t="s">
        <v>43</v>
      </c>
      <c r="H305" s="17">
        <v>1993</v>
      </c>
      <c r="I305" s="18" t="s">
        <v>422</v>
      </c>
      <c r="J305" s="6">
        <v>71150</v>
      </c>
      <c r="K305" s="61">
        <v>536079.67500000005</v>
      </c>
      <c r="L305" s="7">
        <v>45037</v>
      </c>
      <c r="M305" s="54">
        <v>146</v>
      </c>
      <c r="N305" s="8">
        <v>163</v>
      </c>
      <c r="O305" s="35" t="str">
        <f t="shared" si="34"/>
        <v>GLC 300 d  4MATIC/dizel/1993ccm/145+17kW/Automatski/9 stupnjeva prijenosa/5 vrata</v>
      </c>
      <c r="P305" s="27">
        <v>254</v>
      </c>
      <c r="Q305" s="31" t="s">
        <v>463</v>
      </c>
      <c r="R305" s="31"/>
      <c r="S305" s="32"/>
      <c r="T305" s="32"/>
      <c r="U305" s="56" t="s">
        <v>547</v>
      </c>
      <c r="V305" s="32"/>
      <c r="W305" s="31">
        <v>804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 t="s">
        <v>461</v>
      </c>
      <c r="C306" s="15"/>
      <c r="D306" s="16" t="s">
        <v>38</v>
      </c>
      <c r="E306" s="17" t="s">
        <v>45</v>
      </c>
      <c r="F306" s="17" t="s">
        <v>44</v>
      </c>
      <c r="G306" s="17" t="s">
        <v>43</v>
      </c>
      <c r="H306" s="17">
        <v>1993</v>
      </c>
      <c r="I306" s="18" t="s">
        <v>467</v>
      </c>
      <c r="J306" s="6">
        <v>77780</v>
      </c>
      <c r="K306" s="61">
        <v>586033.41</v>
      </c>
      <c r="L306" s="7">
        <v>45037</v>
      </c>
      <c r="M306" s="54">
        <v>10</v>
      </c>
      <c r="N306" s="8">
        <v>14</v>
      </c>
      <c r="O306" s="35" t="str">
        <f t="shared" si="34"/>
        <v>GLC 300 de 4MATIC/dizel/1993ccm/145+100kW/Automatski/9 stupnjeva prijenosa/5 vrata</v>
      </c>
      <c r="P306" s="27">
        <v>254</v>
      </c>
      <c r="Q306" s="31" t="s">
        <v>464</v>
      </c>
      <c r="R306" s="31"/>
      <c r="S306" s="32"/>
      <c r="T306" s="32"/>
      <c r="U306" s="56" t="s">
        <v>547</v>
      </c>
      <c r="V306" s="32"/>
      <c r="W306" s="31">
        <v>804</v>
      </c>
      <c r="X306" s="32"/>
      <c r="Y306" s="31"/>
      <c r="Z306" s="32"/>
      <c r="AA306" s="32"/>
      <c r="AB306" s="32"/>
      <c r="AC306" s="32"/>
      <c r="AD306" s="31"/>
      <c r="AE306" s="40"/>
      <c r="AF306" s="41">
        <v>136</v>
      </c>
      <c r="AG306" s="41"/>
      <c r="AH306" s="40"/>
      <c r="AI306" s="41"/>
      <c r="AJ306" s="44"/>
    </row>
    <row r="307" spans="1:36" x14ac:dyDescent="0.25">
      <c r="A307" s="14" t="s">
        <v>39</v>
      </c>
      <c r="B307" s="15" t="s">
        <v>321</v>
      </c>
      <c r="C307" s="15"/>
      <c r="D307" s="16" t="s">
        <v>38</v>
      </c>
      <c r="E307" s="17" t="s">
        <v>45</v>
      </c>
      <c r="F307" s="17" t="s">
        <v>44</v>
      </c>
      <c r="G307" s="17" t="s">
        <v>65</v>
      </c>
      <c r="H307" s="17">
        <v>1999</v>
      </c>
      <c r="I307" s="18" t="s">
        <v>423</v>
      </c>
      <c r="J307" s="6">
        <v>62690</v>
      </c>
      <c r="K307" s="61">
        <v>472337.80500000005</v>
      </c>
      <c r="L307" s="7">
        <v>45037</v>
      </c>
      <c r="M307" s="54">
        <v>164</v>
      </c>
      <c r="N307" s="8">
        <v>186</v>
      </c>
      <c r="O307" s="35" t="str">
        <f t="shared" ref="O307:O327" si="36">B307&amp;"/" &amp; G307&amp;"/"&amp;H307&amp;"ccm"&amp;"/"&amp;I307&amp;"kW"&amp;"/"&amp;D307&amp;"/"&amp;E307&amp;"/"&amp;F307</f>
        <v>GLC 200 4MATIC/benzin/1999ccm/150+17kW/Automatski/9 stupnjeva prijenosa/5 vrata</v>
      </c>
      <c r="P307" s="27">
        <v>254</v>
      </c>
      <c r="Q307" s="31" t="s">
        <v>426</v>
      </c>
      <c r="R307" s="31"/>
      <c r="S307" s="32"/>
      <c r="T307" s="32"/>
      <c r="U307" s="56" t="s">
        <v>547</v>
      </c>
      <c r="V307" s="32"/>
      <c r="W307" s="31">
        <v>804</v>
      </c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 t="s">
        <v>323</v>
      </c>
      <c r="C308" s="15"/>
      <c r="D308" s="16" t="s">
        <v>38</v>
      </c>
      <c r="E308" s="17" t="s">
        <v>45</v>
      </c>
      <c r="F308" s="17" t="s">
        <v>44</v>
      </c>
      <c r="G308" s="17" t="s">
        <v>65</v>
      </c>
      <c r="H308" s="17">
        <v>1999</v>
      </c>
      <c r="I308" s="18" t="s">
        <v>424</v>
      </c>
      <c r="J308" s="6">
        <v>68670</v>
      </c>
      <c r="K308" s="61">
        <v>517394.11500000005</v>
      </c>
      <c r="L308" s="7">
        <v>45037</v>
      </c>
      <c r="M308" s="54">
        <v>167</v>
      </c>
      <c r="N308" s="8">
        <v>186</v>
      </c>
      <c r="O308" s="35" t="str">
        <f t="shared" si="36"/>
        <v>GLC 300 4MATIC/benzin/1999ccm/190+17kW/Automatski/9 stupnjeva prijenosa/5 vrata</v>
      </c>
      <c r="P308" s="27">
        <v>254</v>
      </c>
      <c r="Q308" s="31" t="s">
        <v>427</v>
      </c>
      <c r="R308" s="31"/>
      <c r="S308" s="32"/>
      <c r="T308" s="32"/>
      <c r="U308" s="56" t="s">
        <v>547</v>
      </c>
      <c r="V308" s="32"/>
      <c r="W308" s="31">
        <v>804</v>
      </c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x14ac:dyDescent="0.25">
      <c r="A309" s="14" t="s">
        <v>39</v>
      </c>
      <c r="B309" s="15" t="s">
        <v>325</v>
      </c>
      <c r="C309" s="15"/>
      <c r="D309" s="16" t="s">
        <v>38</v>
      </c>
      <c r="E309" s="17" t="s">
        <v>45</v>
      </c>
      <c r="F309" s="17" t="s">
        <v>44</v>
      </c>
      <c r="G309" s="17" t="s">
        <v>65</v>
      </c>
      <c r="H309" s="17">
        <v>1999</v>
      </c>
      <c r="I309" s="18" t="s">
        <v>431</v>
      </c>
      <c r="J309" s="6">
        <v>76190.001250000001</v>
      </c>
      <c r="K309" s="61">
        <v>574053.56441812508</v>
      </c>
      <c r="L309" s="7">
        <v>45037</v>
      </c>
      <c r="M309" s="54">
        <v>12</v>
      </c>
      <c r="N309" s="8">
        <v>15</v>
      </c>
      <c r="O309" s="35" t="str">
        <f t="shared" si="36"/>
        <v>GLC 300 e 4MATIC/benzin/1999ccm/185+100kW/Automatski/9 stupnjeva prijenosa/5 vrata</v>
      </c>
      <c r="P309" s="27">
        <v>254</v>
      </c>
      <c r="Q309" s="31" t="s">
        <v>466</v>
      </c>
      <c r="R309" s="31"/>
      <c r="S309" s="32"/>
      <c r="T309" s="32"/>
      <c r="U309" s="56" t="s">
        <v>547</v>
      </c>
      <c r="V309" s="32"/>
      <c r="W309" s="31">
        <v>804</v>
      </c>
      <c r="X309" s="32"/>
      <c r="Y309" s="31"/>
      <c r="Z309" s="32"/>
      <c r="AA309" s="32"/>
      <c r="AB309" s="32"/>
      <c r="AC309" s="32"/>
      <c r="AD309" s="31"/>
      <c r="AE309" s="40"/>
      <c r="AF309" s="41">
        <v>130</v>
      </c>
      <c r="AG309" s="41"/>
      <c r="AH309" s="40"/>
      <c r="AI309" s="41"/>
      <c r="AJ309" s="44"/>
    </row>
    <row r="310" spans="1:36" x14ac:dyDescent="0.25">
      <c r="A310" s="14" t="s">
        <v>39</v>
      </c>
      <c r="B310" s="15" t="s">
        <v>429</v>
      </c>
      <c r="C310" s="15"/>
      <c r="D310" s="16" t="s">
        <v>38</v>
      </c>
      <c r="E310" s="17" t="s">
        <v>45</v>
      </c>
      <c r="F310" s="17" t="s">
        <v>44</v>
      </c>
      <c r="G310" s="17" t="s">
        <v>65</v>
      </c>
      <c r="H310" s="17">
        <v>1999</v>
      </c>
      <c r="I310" s="18" t="s">
        <v>430</v>
      </c>
      <c r="J310" s="6">
        <v>79720</v>
      </c>
      <c r="K310" s="61">
        <v>600650.34000000008</v>
      </c>
      <c r="L310" s="7">
        <v>45037</v>
      </c>
      <c r="M310" s="54">
        <v>12</v>
      </c>
      <c r="N310" s="8">
        <v>15</v>
      </c>
      <c r="O310" s="35" t="str">
        <f t="shared" si="36"/>
        <v>GLC 400 e 4MATIC/benzin/1999ccm/150+100kW/Automatski/9 stupnjeva prijenosa/5 vrata</v>
      </c>
      <c r="P310" s="27">
        <v>254</v>
      </c>
      <c r="Q310" s="31" t="s">
        <v>465</v>
      </c>
      <c r="R310" s="31"/>
      <c r="S310" s="32"/>
      <c r="T310" s="32"/>
      <c r="U310" s="56" t="s">
        <v>547</v>
      </c>
      <c r="V310" s="32"/>
      <c r="W310" s="31">
        <v>804</v>
      </c>
      <c r="X310" s="32"/>
      <c r="Y310" s="31"/>
      <c r="Z310" s="32"/>
      <c r="AA310" s="32"/>
      <c r="AB310" s="32"/>
      <c r="AC310" s="32"/>
      <c r="AD310" s="31"/>
      <c r="AE310" s="40"/>
      <c r="AF310" s="41">
        <v>130</v>
      </c>
      <c r="AG310" s="41"/>
      <c r="AH310" s="40"/>
      <c r="AI310" s="41"/>
      <c r="AJ310" s="44"/>
    </row>
    <row r="311" spans="1:36" x14ac:dyDescent="0.25">
      <c r="A311" s="14" t="s">
        <v>39</v>
      </c>
      <c r="B311" s="15" t="s">
        <v>150</v>
      </c>
      <c r="C311" s="15"/>
      <c r="D311" s="16" t="s">
        <v>38</v>
      </c>
      <c r="E311" s="17" t="s">
        <v>45</v>
      </c>
      <c r="F311" s="17" t="s">
        <v>44</v>
      </c>
      <c r="G311" s="17" t="s">
        <v>43</v>
      </c>
      <c r="H311" s="17">
        <v>1993</v>
      </c>
      <c r="I311" s="18" t="s">
        <v>467</v>
      </c>
      <c r="J311" s="6">
        <v>95700</v>
      </c>
      <c r="K311" s="61">
        <v>721051.65</v>
      </c>
      <c r="L311" s="7">
        <v>45041</v>
      </c>
      <c r="M311" s="54">
        <v>17</v>
      </c>
      <c r="N311" s="8">
        <v>23</v>
      </c>
      <c r="O311" s="35" t="str">
        <f t="shared" si="36"/>
        <v>GLE 350 d e 4MATIC/dizel/1993ccm/145+100kW/Automatski/9 stupnjeva prijenosa/5 vrata</v>
      </c>
      <c r="P311" s="27">
        <v>167</v>
      </c>
      <c r="Q311" s="31" t="s">
        <v>537</v>
      </c>
      <c r="R311" s="31"/>
      <c r="S311" s="32"/>
      <c r="T311" s="32"/>
      <c r="U311" s="56" t="s">
        <v>543</v>
      </c>
      <c r="V311" s="32"/>
      <c r="W311" s="31">
        <v>804</v>
      </c>
      <c r="X311" s="32"/>
      <c r="Y311" s="31"/>
      <c r="Z311" s="32"/>
      <c r="AA311" s="32"/>
      <c r="AB311" s="32"/>
      <c r="AC311" s="32"/>
      <c r="AD311" s="31"/>
      <c r="AE311" s="40"/>
      <c r="AF311" s="41">
        <v>106</v>
      </c>
      <c r="AG311" s="41"/>
      <c r="AH311" s="40"/>
      <c r="AI311" s="41"/>
      <c r="AJ311" s="44"/>
    </row>
    <row r="312" spans="1:36" x14ac:dyDescent="0.25">
      <c r="A312" s="14" t="s">
        <v>39</v>
      </c>
      <c r="B312" s="15" t="s">
        <v>152</v>
      </c>
      <c r="C312" s="15"/>
      <c r="D312" s="16" t="s">
        <v>38</v>
      </c>
      <c r="E312" s="17" t="s">
        <v>45</v>
      </c>
      <c r="F312" s="17" t="s">
        <v>44</v>
      </c>
      <c r="G312" s="17" t="s">
        <v>43</v>
      </c>
      <c r="H312" s="17">
        <v>1993</v>
      </c>
      <c r="I312" s="18" t="s">
        <v>530</v>
      </c>
      <c r="J312" s="6">
        <v>93820</v>
      </c>
      <c r="K312" s="61">
        <v>706886.79</v>
      </c>
      <c r="L312" s="7">
        <v>45041</v>
      </c>
      <c r="M312" s="54">
        <v>181</v>
      </c>
      <c r="N312" s="8">
        <v>204</v>
      </c>
      <c r="O312" s="35" t="str">
        <f t="shared" si="36"/>
        <v>GLE 300 d 4MATIC/dizel/1993ccm/198+15kW/Automatski/9 stupnjeva prijenosa/5 vrata</v>
      </c>
      <c r="P312" s="27">
        <v>167</v>
      </c>
      <c r="Q312" s="31" t="s">
        <v>162</v>
      </c>
      <c r="R312" s="31"/>
      <c r="S312" s="32"/>
      <c r="T312" s="32"/>
      <c r="U312" s="56" t="s">
        <v>543</v>
      </c>
      <c r="V312" s="32"/>
      <c r="W312" s="31">
        <v>804</v>
      </c>
      <c r="X312" s="32"/>
      <c r="Y312" s="31"/>
      <c r="Z312" s="32"/>
      <c r="AA312" s="32"/>
      <c r="AB312" s="32"/>
      <c r="AC312" s="32"/>
      <c r="AD312" s="31"/>
      <c r="AE312" s="40"/>
      <c r="AF312" s="41"/>
      <c r="AG312" s="41"/>
      <c r="AH312" s="40"/>
      <c r="AI312" s="41"/>
      <c r="AJ312" s="44"/>
    </row>
    <row r="313" spans="1:36" x14ac:dyDescent="0.25">
      <c r="A313" s="14" t="s">
        <v>39</v>
      </c>
      <c r="B313" s="15" t="s">
        <v>531</v>
      </c>
      <c r="C313" s="15"/>
      <c r="D313" s="16" t="s">
        <v>38</v>
      </c>
      <c r="E313" s="17" t="s">
        <v>45</v>
      </c>
      <c r="F313" s="17" t="s">
        <v>44</v>
      </c>
      <c r="G313" s="17" t="s">
        <v>43</v>
      </c>
      <c r="H313" s="17">
        <v>2989</v>
      </c>
      <c r="I313" s="18" t="s">
        <v>532</v>
      </c>
      <c r="J313" s="6">
        <v>102840</v>
      </c>
      <c r="K313" s="61">
        <v>774847.9800000001</v>
      </c>
      <c r="L313" s="7">
        <v>45041</v>
      </c>
      <c r="M313" s="54">
        <v>201</v>
      </c>
      <c r="N313" s="8">
        <v>229</v>
      </c>
      <c r="O313" s="35" t="str">
        <f t="shared" si="36"/>
        <v>GLE 450 d 4MATIC/dizel/2989ccm/270+15kW/Automatski/9 stupnjeva prijenosa/5 vrata</v>
      </c>
      <c r="P313" s="27">
        <v>167</v>
      </c>
      <c r="Q313" s="31" t="s">
        <v>538</v>
      </c>
      <c r="R313" s="31"/>
      <c r="S313" s="32"/>
      <c r="T313" s="32"/>
      <c r="U313" s="56" t="s">
        <v>543</v>
      </c>
      <c r="V313" s="32"/>
      <c r="W313" s="31">
        <v>804</v>
      </c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39</v>
      </c>
      <c r="B314" s="15" t="s">
        <v>533</v>
      </c>
      <c r="C314" s="15"/>
      <c r="D314" s="16" t="s">
        <v>38</v>
      </c>
      <c r="E314" s="17" t="s">
        <v>45</v>
      </c>
      <c r="F314" s="17" t="s">
        <v>44</v>
      </c>
      <c r="G314" s="17" t="s">
        <v>65</v>
      </c>
      <c r="H314" s="17">
        <v>1999</v>
      </c>
      <c r="I314" s="18" t="s">
        <v>431</v>
      </c>
      <c r="J314" s="6">
        <v>96890</v>
      </c>
      <c r="K314" s="61">
        <v>730017.70500000007</v>
      </c>
      <c r="L314" s="7">
        <v>45041</v>
      </c>
      <c r="M314" s="54">
        <v>20</v>
      </c>
      <c r="N314" s="8">
        <v>25</v>
      </c>
      <c r="O314" s="35" t="str">
        <f t="shared" si="36"/>
        <v>GLE 400 e 4MATIC/benzin/1999ccm/185+100kW/Automatski/9 stupnjeva prijenosa/5 vrata</v>
      </c>
      <c r="P314" s="27">
        <v>167</v>
      </c>
      <c r="Q314" s="31" t="s">
        <v>539</v>
      </c>
      <c r="R314" s="31"/>
      <c r="S314" s="32"/>
      <c r="T314" s="32"/>
      <c r="U314" s="56" t="s">
        <v>543</v>
      </c>
      <c r="V314" s="32"/>
      <c r="W314" s="31">
        <v>804</v>
      </c>
      <c r="X314" s="32"/>
      <c r="Y314" s="31"/>
      <c r="Z314" s="32"/>
      <c r="AA314" s="32"/>
      <c r="AB314" s="32"/>
      <c r="AC314" s="32"/>
      <c r="AD314" s="31"/>
      <c r="AE314" s="40"/>
      <c r="AF314" s="41">
        <v>104</v>
      </c>
      <c r="AG314" s="41"/>
      <c r="AH314" s="40"/>
      <c r="AI314" s="41"/>
      <c r="AJ314" s="44"/>
    </row>
    <row r="315" spans="1:36" x14ac:dyDescent="0.25">
      <c r="A315" s="14" t="s">
        <v>39</v>
      </c>
      <c r="B315" s="15" t="s">
        <v>157</v>
      </c>
      <c r="C315" s="15"/>
      <c r="D315" s="16" t="s">
        <v>38</v>
      </c>
      <c r="E315" s="17" t="s">
        <v>45</v>
      </c>
      <c r="F315" s="17" t="s">
        <v>44</v>
      </c>
      <c r="G315" s="17" t="s">
        <v>65</v>
      </c>
      <c r="H315" s="17">
        <v>2999</v>
      </c>
      <c r="I315" s="18" t="s">
        <v>534</v>
      </c>
      <c r="J315" s="6">
        <v>100140</v>
      </c>
      <c r="K315" s="61">
        <v>754504.83000000007</v>
      </c>
      <c r="L315" s="7">
        <v>45041</v>
      </c>
      <c r="M315" s="54">
        <v>223</v>
      </c>
      <c r="N315" s="8">
        <v>251</v>
      </c>
      <c r="O315" s="35" t="str">
        <f t="shared" si="36"/>
        <v>GLE 450 4MATIC/benzin/2999ccm/280+15kW/Automatski/9 stupnjeva prijenosa/5 vrata</v>
      </c>
      <c r="P315" s="27">
        <v>167</v>
      </c>
      <c r="Q315" s="31" t="s">
        <v>165</v>
      </c>
      <c r="R315" s="31"/>
      <c r="S315" s="32"/>
      <c r="T315" s="32"/>
      <c r="U315" s="56" t="s">
        <v>543</v>
      </c>
      <c r="V315" s="32"/>
      <c r="W315" s="31">
        <v>804</v>
      </c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39</v>
      </c>
      <c r="B316" s="15" t="s">
        <v>116</v>
      </c>
      <c r="C316" s="15"/>
      <c r="D316" s="16" t="s">
        <v>38</v>
      </c>
      <c r="E316" s="17" t="s">
        <v>45</v>
      </c>
      <c r="F316" s="17" t="s">
        <v>44</v>
      </c>
      <c r="G316" s="17" t="s">
        <v>65</v>
      </c>
      <c r="H316" s="17">
        <v>2999</v>
      </c>
      <c r="I316" s="18" t="s">
        <v>535</v>
      </c>
      <c r="J316" s="6">
        <v>122820</v>
      </c>
      <c r="K316" s="61">
        <v>925387.29</v>
      </c>
      <c r="L316" s="7">
        <v>45041</v>
      </c>
      <c r="M316" s="54">
        <v>235</v>
      </c>
      <c r="N316" s="8">
        <v>244</v>
      </c>
      <c r="O316" s="35" t="str">
        <f t="shared" si="36"/>
        <v>Mercedes-AMG GLE 53 4MATIC+/benzin/2999ccm/320+15kW/Automatski/9 stupnjeva prijenosa/5 vrata</v>
      </c>
      <c r="P316" s="27">
        <v>167</v>
      </c>
      <c r="Q316" s="31" t="s">
        <v>119</v>
      </c>
      <c r="R316" s="31"/>
      <c r="S316" s="32"/>
      <c r="T316" s="32"/>
      <c r="U316" s="56" t="s">
        <v>544</v>
      </c>
      <c r="V316" s="32"/>
      <c r="W316" s="31">
        <v>804</v>
      </c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39</v>
      </c>
      <c r="B317" s="15" t="s">
        <v>118</v>
      </c>
      <c r="C317" s="15"/>
      <c r="D317" s="16" t="s">
        <v>38</v>
      </c>
      <c r="E317" s="17" t="s">
        <v>45</v>
      </c>
      <c r="F317" s="17" t="s">
        <v>44</v>
      </c>
      <c r="G317" s="17" t="s">
        <v>65</v>
      </c>
      <c r="H317" s="17">
        <v>3982</v>
      </c>
      <c r="I317" s="18" t="s">
        <v>536</v>
      </c>
      <c r="J317" s="6">
        <v>178180</v>
      </c>
      <c r="K317" s="61">
        <v>1342497.21</v>
      </c>
      <c r="L317" s="7">
        <v>45041</v>
      </c>
      <c r="M317" s="54">
        <v>284</v>
      </c>
      <c r="N317" s="8">
        <v>291</v>
      </c>
      <c r="O317" s="35" t="str">
        <f t="shared" ref="O317:O320" si="37">B317&amp;"/" &amp; G317&amp;"/"&amp;H317&amp;"ccm"&amp;"/"&amp;I317&amp;"kW"&amp;"/"&amp;D317&amp;"/"&amp;E317&amp;"/"&amp;F317</f>
        <v>Mercedes-AMG GLE 63 S 4MATIC+/benzin/3982ccm/450+16kW/Automatski/9 stupnjeva prijenosa/5 vrata</v>
      </c>
      <c r="P317" s="27">
        <v>167</v>
      </c>
      <c r="Q317" s="31" t="s">
        <v>121</v>
      </c>
      <c r="R317" s="31"/>
      <c r="S317" s="32"/>
      <c r="T317" s="32"/>
      <c r="U317" s="56" t="s">
        <v>545</v>
      </c>
      <c r="V317" s="32"/>
      <c r="W317" s="31">
        <v>804</v>
      </c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x14ac:dyDescent="0.25">
      <c r="A318" s="14" t="s">
        <v>39</v>
      </c>
      <c r="B318" s="15" t="s">
        <v>150</v>
      </c>
      <c r="C318" s="15"/>
      <c r="D318" s="16" t="s">
        <v>38</v>
      </c>
      <c r="E318" s="17" t="s">
        <v>45</v>
      </c>
      <c r="F318" s="17" t="s">
        <v>44</v>
      </c>
      <c r="G318" s="17" t="s">
        <v>43</v>
      </c>
      <c r="H318" s="17">
        <v>1993</v>
      </c>
      <c r="I318" s="18" t="s">
        <v>467</v>
      </c>
      <c r="J318" s="6">
        <v>106530</v>
      </c>
      <c r="K318" s="61">
        <v>802650.28500000003</v>
      </c>
      <c r="L318" s="7">
        <v>45041</v>
      </c>
      <c r="M318" s="54">
        <v>16</v>
      </c>
      <c r="N318" s="8">
        <v>20</v>
      </c>
      <c r="O318" s="35" t="str">
        <f t="shared" si="37"/>
        <v>GLE 350 d e 4MATIC/dizel/1993ccm/145+100kW/Automatski/9 stupnjeva prijenosa/5 vrata</v>
      </c>
      <c r="P318" s="27">
        <v>167</v>
      </c>
      <c r="Q318" s="31" t="s">
        <v>540</v>
      </c>
      <c r="R318" s="31"/>
      <c r="S318" s="32"/>
      <c r="T318" s="32"/>
      <c r="U318" s="56" t="s">
        <v>543</v>
      </c>
      <c r="V318" s="32"/>
      <c r="W318" s="31">
        <v>804</v>
      </c>
      <c r="X318" s="32"/>
      <c r="Y318" s="31"/>
      <c r="Z318" s="32"/>
      <c r="AA318" s="32"/>
      <c r="AB318" s="32"/>
      <c r="AC318" s="32"/>
      <c r="AD318" s="31"/>
      <c r="AE318" s="40"/>
      <c r="AF318" s="41">
        <v>104</v>
      </c>
      <c r="AG318" s="41"/>
      <c r="AH318" s="40"/>
      <c r="AI318" s="41"/>
      <c r="AJ318" s="44"/>
    </row>
    <row r="319" spans="1:36" x14ac:dyDescent="0.25">
      <c r="A319" s="14" t="s">
        <v>39</v>
      </c>
      <c r="B319" s="15" t="s">
        <v>152</v>
      </c>
      <c r="C319" s="15"/>
      <c r="D319" s="16" t="s">
        <v>38</v>
      </c>
      <c r="E319" s="17" t="s">
        <v>45</v>
      </c>
      <c r="F319" s="17" t="s">
        <v>44</v>
      </c>
      <c r="G319" s="17" t="s">
        <v>43</v>
      </c>
      <c r="H319" s="17">
        <v>1993</v>
      </c>
      <c r="I319" s="18" t="s">
        <v>530</v>
      </c>
      <c r="J319" s="6">
        <v>100190</v>
      </c>
      <c r="K319" s="61">
        <v>754881.55500000005</v>
      </c>
      <c r="L319" s="7">
        <v>45041</v>
      </c>
      <c r="M319" s="54">
        <v>180</v>
      </c>
      <c r="N319" s="8">
        <v>197</v>
      </c>
      <c r="O319" s="35" t="str">
        <f t="shared" si="37"/>
        <v>GLE 300 d 4MATIC/dizel/1993ccm/198+15kW/Automatski/9 stupnjeva prijenosa/5 vrata</v>
      </c>
      <c r="P319" s="27">
        <v>167</v>
      </c>
      <c r="Q319" s="31" t="s">
        <v>414</v>
      </c>
      <c r="R319" s="31"/>
      <c r="S319" s="32"/>
      <c r="T319" s="32"/>
      <c r="U319" s="56" t="s">
        <v>543</v>
      </c>
      <c r="V319" s="32"/>
      <c r="W319" s="31">
        <v>804</v>
      </c>
      <c r="X319" s="32"/>
      <c r="Y319" s="31"/>
      <c r="Z319" s="32"/>
      <c r="AA319" s="32"/>
      <c r="AB319" s="32"/>
      <c r="AC319" s="32"/>
      <c r="AD319" s="31"/>
      <c r="AE319" s="40"/>
      <c r="AF319" s="41"/>
      <c r="AG319" s="41"/>
      <c r="AH319" s="40"/>
      <c r="AI319" s="41"/>
      <c r="AJ319" s="44"/>
    </row>
    <row r="320" spans="1:36" x14ac:dyDescent="0.25">
      <c r="A320" s="14" t="s">
        <v>39</v>
      </c>
      <c r="B320" s="15" t="s">
        <v>531</v>
      </c>
      <c r="C320" s="15"/>
      <c r="D320" s="16" t="s">
        <v>38</v>
      </c>
      <c r="E320" s="17" t="s">
        <v>45</v>
      </c>
      <c r="F320" s="17" t="s">
        <v>44</v>
      </c>
      <c r="G320" s="17" t="s">
        <v>43</v>
      </c>
      <c r="H320" s="17">
        <v>2989</v>
      </c>
      <c r="I320" s="18" t="s">
        <v>532</v>
      </c>
      <c r="J320" s="6">
        <v>113290</v>
      </c>
      <c r="K320" s="61">
        <v>853583.505</v>
      </c>
      <c r="L320" s="7">
        <v>45041</v>
      </c>
      <c r="M320" s="54">
        <v>200</v>
      </c>
      <c r="N320" s="8">
        <v>220</v>
      </c>
      <c r="O320" s="35" t="str">
        <f t="shared" si="37"/>
        <v>GLE 450 d 4MATIC/dizel/2989ccm/270+15kW/Automatski/9 stupnjeva prijenosa/5 vrata</v>
      </c>
      <c r="P320" s="27">
        <v>167</v>
      </c>
      <c r="Q320" s="31" t="s">
        <v>541</v>
      </c>
      <c r="R320" s="31"/>
      <c r="S320" s="32"/>
      <c r="T320" s="32"/>
      <c r="U320" s="56" t="s">
        <v>543</v>
      </c>
      <c r="V320" s="32"/>
      <c r="W320" s="31">
        <v>804</v>
      </c>
      <c r="X320" s="32"/>
      <c r="Y320" s="31"/>
      <c r="Z320" s="32"/>
      <c r="AA320" s="32"/>
      <c r="AB320" s="32"/>
      <c r="AC320" s="32"/>
      <c r="AD320" s="31"/>
      <c r="AE320" s="40"/>
      <c r="AF320" s="41"/>
      <c r="AG320" s="41"/>
      <c r="AH320" s="40"/>
      <c r="AI320" s="41"/>
      <c r="AJ320" s="44"/>
    </row>
    <row r="321" spans="1:36" x14ac:dyDescent="0.25">
      <c r="A321" s="14" t="s">
        <v>39</v>
      </c>
      <c r="B321" s="15" t="s">
        <v>533</v>
      </c>
      <c r="C321" s="15"/>
      <c r="D321" s="16" t="s">
        <v>38</v>
      </c>
      <c r="E321" s="17" t="s">
        <v>45</v>
      </c>
      <c r="F321" s="17" t="s">
        <v>44</v>
      </c>
      <c r="G321" s="17" t="s">
        <v>65</v>
      </c>
      <c r="H321" s="17">
        <v>1999</v>
      </c>
      <c r="I321" s="18" t="s">
        <v>431</v>
      </c>
      <c r="J321" s="6">
        <v>100290</v>
      </c>
      <c r="K321" s="61">
        <v>755635.005</v>
      </c>
      <c r="L321" s="7">
        <v>45041</v>
      </c>
      <c r="M321" s="54">
        <v>19</v>
      </c>
      <c r="N321" s="8">
        <v>23</v>
      </c>
      <c r="O321" s="35" t="str">
        <f t="shared" ref="O321:O326" si="38">B321&amp;"/" &amp; G321&amp;"/"&amp;H321&amp;"ccm"&amp;"/"&amp;I321&amp;"kW"&amp;"/"&amp;D321&amp;"/"&amp;E321&amp;"/"&amp;F321</f>
        <v>GLE 400 e 4MATIC/benzin/1999ccm/185+100kW/Automatski/9 stupnjeva prijenosa/5 vrata</v>
      </c>
      <c r="P321" s="27">
        <v>167</v>
      </c>
      <c r="Q321" s="31" t="s">
        <v>542</v>
      </c>
      <c r="R321" s="31"/>
      <c r="S321" s="32"/>
      <c r="T321" s="32"/>
      <c r="U321" s="56" t="s">
        <v>543</v>
      </c>
      <c r="V321" s="32"/>
      <c r="W321" s="31">
        <v>804</v>
      </c>
      <c r="X321" s="32"/>
      <c r="Y321" s="31"/>
      <c r="Z321" s="32"/>
      <c r="AA321" s="32"/>
      <c r="AB321" s="32"/>
      <c r="AC321" s="32"/>
      <c r="AD321" s="31"/>
      <c r="AE321" s="40"/>
      <c r="AF321" s="41">
        <v>103</v>
      </c>
      <c r="AG321" s="41"/>
      <c r="AH321" s="40"/>
      <c r="AI321" s="41"/>
      <c r="AJ321" s="44"/>
    </row>
    <row r="322" spans="1:36" x14ac:dyDescent="0.25">
      <c r="A322" s="14" t="s">
        <v>39</v>
      </c>
      <c r="B322" s="15" t="s">
        <v>116</v>
      </c>
      <c r="C322" s="15"/>
      <c r="D322" s="16" t="s">
        <v>38</v>
      </c>
      <c r="E322" s="17" t="s">
        <v>45</v>
      </c>
      <c r="F322" s="17" t="s">
        <v>44</v>
      </c>
      <c r="G322" s="17" t="s">
        <v>65</v>
      </c>
      <c r="H322" s="17">
        <v>2999</v>
      </c>
      <c r="I322" s="18" t="s">
        <v>535</v>
      </c>
      <c r="J322" s="6">
        <v>131550</v>
      </c>
      <c r="K322" s="61">
        <v>991163.47500000009</v>
      </c>
      <c r="L322" s="7">
        <v>45041</v>
      </c>
      <c r="M322" s="54">
        <v>233</v>
      </c>
      <c r="N322" s="8">
        <v>239</v>
      </c>
      <c r="O322" s="35" t="str">
        <f t="shared" si="38"/>
        <v>Mercedes-AMG GLE 53 4MATIC+/benzin/2999ccm/320+15kW/Automatski/9 stupnjeva prijenosa/5 vrata</v>
      </c>
      <c r="P322" s="27">
        <v>167</v>
      </c>
      <c r="Q322" s="31" t="s">
        <v>122</v>
      </c>
      <c r="R322" s="31"/>
      <c r="S322" s="32"/>
      <c r="T322" s="32"/>
      <c r="U322" s="56" t="s">
        <v>544</v>
      </c>
      <c r="V322" s="32"/>
      <c r="W322" s="31">
        <v>804</v>
      </c>
      <c r="X322" s="32"/>
      <c r="Y322" s="31"/>
      <c r="Z322" s="32"/>
      <c r="AA322" s="32"/>
      <c r="AB322" s="32"/>
      <c r="AC322" s="32"/>
      <c r="AD322" s="31"/>
      <c r="AE322" s="40"/>
      <c r="AF322" s="41"/>
      <c r="AG322" s="41"/>
      <c r="AH322" s="40"/>
      <c r="AI322" s="41"/>
      <c r="AJ322" s="44"/>
    </row>
    <row r="323" spans="1:36" x14ac:dyDescent="0.25">
      <c r="A323" s="14" t="s">
        <v>39</v>
      </c>
      <c r="B323" s="15" t="s">
        <v>118</v>
      </c>
      <c r="C323" s="15"/>
      <c r="D323" s="16" t="s">
        <v>38</v>
      </c>
      <c r="E323" s="17" t="s">
        <v>45</v>
      </c>
      <c r="F323" s="17" t="s">
        <v>44</v>
      </c>
      <c r="G323" s="17" t="s">
        <v>65</v>
      </c>
      <c r="H323" s="17">
        <v>3982</v>
      </c>
      <c r="I323" s="18" t="s">
        <v>536</v>
      </c>
      <c r="J323" s="6">
        <v>188820</v>
      </c>
      <c r="K323" s="61">
        <v>1422664.29</v>
      </c>
      <c r="L323" s="7">
        <v>45041</v>
      </c>
      <c r="M323" s="54">
        <v>284</v>
      </c>
      <c r="N323" s="8">
        <v>288</v>
      </c>
      <c r="O323" s="35" t="str">
        <f t="shared" si="38"/>
        <v>Mercedes-AMG GLE 63 S 4MATIC+/benzin/3982ccm/450+16kW/Automatski/9 stupnjeva prijenosa/5 vrata</v>
      </c>
      <c r="P323" s="27">
        <v>167</v>
      </c>
      <c r="Q323" s="31" t="s">
        <v>124</v>
      </c>
      <c r="R323" s="31"/>
      <c r="S323" s="32"/>
      <c r="T323" s="32"/>
      <c r="U323" s="56" t="s">
        <v>545</v>
      </c>
      <c r="V323" s="32"/>
      <c r="W323" s="31">
        <v>804</v>
      </c>
      <c r="X323" s="32"/>
      <c r="Y323" s="31"/>
      <c r="Z323" s="32"/>
      <c r="AA323" s="32"/>
      <c r="AB323" s="32"/>
      <c r="AC323" s="32"/>
      <c r="AD323" s="31"/>
      <c r="AE323" s="40"/>
      <c r="AF323" s="41"/>
      <c r="AG323" s="41"/>
      <c r="AH323" s="40"/>
      <c r="AI323" s="41"/>
      <c r="AJ323" s="44"/>
    </row>
    <row r="324" spans="1:36" x14ac:dyDescent="0.25">
      <c r="A324" s="14" t="s">
        <v>39</v>
      </c>
      <c r="B324" s="15" t="s">
        <v>460</v>
      </c>
      <c r="C324" s="15"/>
      <c r="D324" s="16" t="s">
        <v>38</v>
      </c>
      <c r="E324" s="17" t="s">
        <v>45</v>
      </c>
      <c r="F324" s="17" t="s">
        <v>42</v>
      </c>
      <c r="G324" s="17" t="s">
        <v>65</v>
      </c>
      <c r="H324" s="17">
        <v>3982</v>
      </c>
      <c r="I324" s="18" t="s">
        <v>548</v>
      </c>
      <c r="J324" s="6">
        <v>224650</v>
      </c>
      <c r="K324" s="61">
        <v>1692625.425</v>
      </c>
      <c r="L324" s="7">
        <v>45048</v>
      </c>
      <c r="M324" s="54">
        <v>100</v>
      </c>
      <c r="N324" s="8">
        <v>100</v>
      </c>
      <c r="O324" s="35" t="str">
        <f t="shared" si="38"/>
        <v>Mercedes-AMG S 63 E Performance/benzin/3982ccm/450+140kW/Automatski/9 stupnjeva prijenosa/4 vrata</v>
      </c>
      <c r="P324" s="27">
        <v>223</v>
      </c>
      <c r="Q324" s="31" t="s">
        <v>462</v>
      </c>
      <c r="R324" s="31"/>
      <c r="S324" s="32"/>
      <c r="T324" s="32"/>
      <c r="U324" s="56" t="s">
        <v>549</v>
      </c>
      <c r="V324" s="32"/>
      <c r="W324" s="31">
        <v>804</v>
      </c>
      <c r="X324" s="32"/>
      <c r="Y324" s="31"/>
      <c r="Z324" s="32"/>
      <c r="AA324" s="32"/>
      <c r="AB324" s="32"/>
      <c r="AC324" s="32"/>
      <c r="AD324" s="31"/>
      <c r="AE324" s="40"/>
      <c r="AF324" s="41">
        <v>33</v>
      </c>
      <c r="AG324" s="41"/>
      <c r="AH324" s="40"/>
      <c r="AI324" s="41"/>
      <c r="AJ324" s="44"/>
    </row>
    <row r="325" spans="1:36" x14ac:dyDescent="0.25">
      <c r="A325" s="14" t="s">
        <v>39</v>
      </c>
      <c r="B325" s="15" t="s">
        <v>421</v>
      </c>
      <c r="C325" s="15"/>
      <c r="D325" s="16" t="s">
        <v>38</v>
      </c>
      <c r="E325" s="17" t="s">
        <v>45</v>
      </c>
      <c r="F325" s="17" t="s">
        <v>44</v>
      </c>
      <c r="G325" s="17" t="s">
        <v>43</v>
      </c>
      <c r="H325" s="17">
        <v>1993</v>
      </c>
      <c r="I325" s="18" t="s">
        <v>422</v>
      </c>
      <c r="J325" s="6">
        <v>69420</v>
      </c>
      <c r="K325" s="61">
        <v>523044.99000000005</v>
      </c>
      <c r="L325" s="7">
        <v>45048</v>
      </c>
      <c r="M325" s="54">
        <v>135</v>
      </c>
      <c r="N325" s="8">
        <v>152</v>
      </c>
      <c r="O325" s="35" t="str">
        <f t="shared" si="38"/>
        <v>GLC 220 d  4MATIC/dizel/1993ccm/145+17kW/Automatski/9 stupnjeva prijenosa/5 vrata</v>
      </c>
      <c r="P325" s="27">
        <v>254</v>
      </c>
      <c r="Q325" s="31" t="s">
        <v>552</v>
      </c>
      <c r="R325" s="31"/>
      <c r="S325" s="32"/>
      <c r="T325" s="32"/>
      <c r="U325" s="56" t="s">
        <v>559</v>
      </c>
      <c r="V325" s="32"/>
      <c r="W325" s="31">
        <v>804</v>
      </c>
      <c r="X325" s="32"/>
      <c r="Y325" s="31"/>
      <c r="Z325" s="32"/>
      <c r="AA325" s="32"/>
      <c r="AB325" s="32"/>
      <c r="AC325" s="32"/>
      <c r="AD325" s="31"/>
      <c r="AE325" s="40"/>
      <c r="AF325" s="41"/>
      <c r="AG325" s="41"/>
      <c r="AH325" s="40"/>
      <c r="AI325" s="41"/>
      <c r="AJ325" s="44"/>
    </row>
    <row r="326" spans="1:36" x14ac:dyDescent="0.25">
      <c r="A326" s="14" t="s">
        <v>39</v>
      </c>
      <c r="B326" s="15" t="s">
        <v>428</v>
      </c>
      <c r="C326" s="15"/>
      <c r="D326" s="16" t="s">
        <v>38</v>
      </c>
      <c r="E326" s="17" t="s">
        <v>45</v>
      </c>
      <c r="F326" s="17" t="s">
        <v>44</v>
      </c>
      <c r="G326" s="17" t="s">
        <v>43</v>
      </c>
      <c r="H326" s="17">
        <v>1993</v>
      </c>
      <c r="I326" s="18" t="s">
        <v>422</v>
      </c>
      <c r="J326" s="6">
        <v>74390</v>
      </c>
      <c r="K326" s="61">
        <v>560491.45500000007</v>
      </c>
      <c r="L326" s="7">
        <v>45048</v>
      </c>
      <c r="M326" s="54">
        <v>145</v>
      </c>
      <c r="N326" s="8">
        <v>160</v>
      </c>
      <c r="O326" s="35" t="str">
        <f t="shared" si="38"/>
        <v>GLC 300 d  4MATIC/dizel/1993ccm/145+17kW/Automatski/9 stupnjeva prijenosa/5 vrata</v>
      </c>
      <c r="P326" s="27">
        <v>254</v>
      </c>
      <c r="Q326" s="31" t="s">
        <v>553</v>
      </c>
      <c r="R326" s="31"/>
      <c r="S326" s="32"/>
      <c r="T326" s="32"/>
      <c r="U326" s="56" t="s">
        <v>559</v>
      </c>
      <c r="V326" s="32"/>
      <c r="W326" s="31">
        <v>804</v>
      </c>
      <c r="X326" s="32"/>
      <c r="Y326" s="31"/>
      <c r="Z326" s="32"/>
      <c r="AA326" s="32"/>
      <c r="AB326" s="32"/>
      <c r="AC326" s="32"/>
      <c r="AD326" s="31"/>
      <c r="AE326" s="40"/>
      <c r="AF326" s="41"/>
      <c r="AG326" s="41"/>
      <c r="AH326" s="40"/>
      <c r="AI326" s="41"/>
      <c r="AJ326" s="44"/>
    </row>
    <row r="327" spans="1:36" x14ac:dyDescent="0.25">
      <c r="A327" s="14" t="s">
        <v>39</v>
      </c>
      <c r="B327" s="15" t="s">
        <v>461</v>
      </c>
      <c r="C327" s="15"/>
      <c r="D327" s="16" t="s">
        <v>38</v>
      </c>
      <c r="E327" s="17" t="s">
        <v>45</v>
      </c>
      <c r="F327" s="17" t="s">
        <v>44</v>
      </c>
      <c r="G327" s="17" t="s">
        <v>43</v>
      </c>
      <c r="H327" s="17">
        <v>1993</v>
      </c>
      <c r="I327" s="18" t="s">
        <v>467</v>
      </c>
      <c r="J327" s="6">
        <v>81570</v>
      </c>
      <c r="K327" s="61">
        <v>614589.16500000004</v>
      </c>
      <c r="L327" s="7">
        <v>45048</v>
      </c>
      <c r="M327" s="54">
        <v>10</v>
      </c>
      <c r="N327" s="8">
        <v>13</v>
      </c>
      <c r="O327" s="35" t="str">
        <f t="shared" si="36"/>
        <v>GLC 300 de 4MATIC/dizel/1993ccm/145+100kW/Automatski/9 stupnjeva prijenosa/5 vrata</v>
      </c>
      <c r="P327" s="27">
        <v>254</v>
      </c>
      <c r="Q327" s="31" t="s">
        <v>554</v>
      </c>
      <c r="R327" s="31"/>
      <c r="S327" s="32"/>
      <c r="T327" s="32"/>
      <c r="U327" s="56" t="s">
        <v>560</v>
      </c>
      <c r="V327" s="32"/>
      <c r="W327" s="31">
        <v>804</v>
      </c>
      <c r="X327" s="32"/>
      <c r="Y327" s="31"/>
      <c r="Z327" s="32"/>
      <c r="AA327" s="32"/>
      <c r="AB327" s="32"/>
      <c r="AC327" s="32"/>
      <c r="AD327" s="31"/>
      <c r="AE327" s="40"/>
      <c r="AF327" s="41">
        <v>136</v>
      </c>
      <c r="AG327" s="41"/>
      <c r="AH327" s="40"/>
      <c r="AI327" s="41"/>
      <c r="AJ327" s="44"/>
    </row>
    <row r="328" spans="1:36" x14ac:dyDescent="0.25">
      <c r="A328" s="14" t="s">
        <v>39</v>
      </c>
      <c r="B328" s="15" t="s">
        <v>321</v>
      </c>
      <c r="C328" s="15"/>
      <c r="D328" s="16" t="s">
        <v>38</v>
      </c>
      <c r="E328" s="17" t="s">
        <v>45</v>
      </c>
      <c r="F328" s="17" t="s">
        <v>44</v>
      </c>
      <c r="G328" s="17" t="s">
        <v>65</v>
      </c>
      <c r="H328" s="17">
        <v>1999</v>
      </c>
      <c r="I328" s="18" t="s">
        <v>423</v>
      </c>
      <c r="J328" s="6">
        <v>66690</v>
      </c>
      <c r="K328" s="61">
        <v>502475.80500000005</v>
      </c>
      <c r="L328" s="7">
        <v>45048</v>
      </c>
      <c r="M328" s="54">
        <v>162</v>
      </c>
      <c r="N328" s="8">
        <v>182</v>
      </c>
      <c r="O328" s="35" t="str">
        <f t="shared" si="34"/>
        <v>GLC 200 4MATIC/benzin/1999ccm/150+17kW/Automatski/9 stupnjeva prijenosa/5 vrata</v>
      </c>
      <c r="P328" s="27">
        <v>254</v>
      </c>
      <c r="Q328" s="31" t="s">
        <v>555</v>
      </c>
      <c r="R328" s="31"/>
      <c r="S328" s="32"/>
      <c r="T328" s="32"/>
      <c r="U328" s="56" t="s">
        <v>559</v>
      </c>
      <c r="V328" s="32"/>
      <c r="W328" s="31">
        <v>804</v>
      </c>
      <c r="X328" s="32"/>
      <c r="Y328" s="31"/>
      <c r="Z328" s="32"/>
      <c r="AA328" s="32"/>
      <c r="AB328" s="32"/>
      <c r="AC328" s="32"/>
      <c r="AD328" s="31"/>
      <c r="AE328" s="40"/>
      <c r="AF328" s="41"/>
      <c r="AG328" s="41"/>
      <c r="AH328" s="40"/>
      <c r="AI328" s="41"/>
      <c r="AJ328" s="44"/>
    </row>
    <row r="329" spans="1:36" x14ac:dyDescent="0.25">
      <c r="A329" s="14" t="s">
        <v>39</v>
      </c>
      <c r="B329" s="15" t="s">
        <v>323</v>
      </c>
      <c r="C329" s="15"/>
      <c r="D329" s="16" t="s">
        <v>38</v>
      </c>
      <c r="E329" s="17" t="s">
        <v>45</v>
      </c>
      <c r="F329" s="17" t="s">
        <v>44</v>
      </c>
      <c r="G329" s="17" t="s">
        <v>65</v>
      </c>
      <c r="H329" s="17">
        <v>1999</v>
      </c>
      <c r="I329" s="18" t="s">
        <v>424</v>
      </c>
      <c r="J329" s="6">
        <v>72530</v>
      </c>
      <c r="K329" s="61">
        <v>546477.28500000003</v>
      </c>
      <c r="L329" s="7">
        <v>45048</v>
      </c>
      <c r="M329" s="54">
        <v>165</v>
      </c>
      <c r="N329" s="8">
        <v>185</v>
      </c>
      <c r="O329" s="35" t="str">
        <f t="shared" si="34"/>
        <v>GLC 300 4MATIC/benzin/1999ccm/190+17kW/Automatski/9 stupnjeva prijenosa/5 vrata</v>
      </c>
      <c r="P329" s="27">
        <v>254</v>
      </c>
      <c r="Q329" s="31" t="s">
        <v>556</v>
      </c>
      <c r="R329" s="31"/>
      <c r="S329" s="32"/>
      <c r="T329" s="32"/>
      <c r="U329" s="56" t="s">
        <v>559</v>
      </c>
      <c r="V329" s="32"/>
      <c r="W329" s="31">
        <v>804</v>
      </c>
      <c r="X329" s="32"/>
      <c r="Y329" s="31"/>
      <c r="Z329" s="32"/>
      <c r="AA329" s="32"/>
      <c r="AB329" s="32"/>
      <c r="AC329" s="32"/>
      <c r="AD329" s="31"/>
      <c r="AE329" s="40"/>
      <c r="AF329" s="41"/>
      <c r="AG329" s="41"/>
      <c r="AH329" s="40"/>
      <c r="AI329" s="41"/>
      <c r="AJ329" s="44"/>
    </row>
    <row r="330" spans="1:36" x14ac:dyDescent="0.25">
      <c r="A330" s="14" t="s">
        <v>39</v>
      </c>
      <c r="B330" s="15" t="s">
        <v>325</v>
      </c>
      <c r="C330" s="15"/>
      <c r="D330" s="16" t="s">
        <v>38</v>
      </c>
      <c r="E330" s="17" t="s">
        <v>45</v>
      </c>
      <c r="F330" s="17" t="s">
        <v>44</v>
      </c>
      <c r="G330" s="17" t="s">
        <v>65</v>
      </c>
      <c r="H330" s="17">
        <v>1999</v>
      </c>
      <c r="I330" s="18" t="s">
        <v>431</v>
      </c>
      <c r="J330" s="6">
        <v>79700</v>
      </c>
      <c r="K330" s="61">
        <v>600499.65</v>
      </c>
      <c r="L330" s="7">
        <v>45048</v>
      </c>
      <c r="M330" s="54">
        <v>12</v>
      </c>
      <c r="N330" s="8">
        <v>15</v>
      </c>
      <c r="O330" s="35" t="str">
        <f t="shared" si="26"/>
        <v>GLC 300 e 4MATIC/benzin/1999ccm/185+100kW/Automatski/9 stupnjeva prijenosa/5 vrata</v>
      </c>
      <c r="P330" s="27">
        <v>254</v>
      </c>
      <c r="Q330" s="31" t="s">
        <v>557</v>
      </c>
      <c r="R330" s="31"/>
      <c r="S330" s="32"/>
      <c r="T330" s="32"/>
      <c r="U330" s="56" t="s">
        <v>560</v>
      </c>
      <c r="V330" s="32"/>
      <c r="W330" s="31">
        <v>804</v>
      </c>
      <c r="X330" s="32"/>
      <c r="Y330" s="31"/>
      <c r="Z330" s="32"/>
      <c r="AA330" s="32"/>
      <c r="AB330" s="32"/>
      <c r="AC330" s="32"/>
      <c r="AD330" s="31"/>
      <c r="AE330" s="40"/>
      <c r="AF330" s="41">
        <v>130</v>
      </c>
      <c r="AG330" s="41"/>
      <c r="AH330" s="40"/>
      <c r="AI330" s="41"/>
      <c r="AJ330" s="44"/>
    </row>
    <row r="331" spans="1:36" x14ac:dyDescent="0.25">
      <c r="A331" s="14" t="s">
        <v>39</v>
      </c>
      <c r="B331" s="15" t="s">
        <v>429</v>
      </c>
      <c r="C331" s="15"/>
      <c r="D331" s="16" t="s">
        <v>38</v>
      </c>
      <c r="E331" s="17" t="s">
        <v>45</v>
      </c>
      <c r="F331" s="17" t="s">
        <v>44</v>
      </c>
      <c r="G331" s="17" t="s">
        <v>65</v>
      </c>
      <c r="H331" s="17">
        <v>1999</v>
      </c>
      <c r="I331" s="18" t="s">
        <v>430</v>
      </c>
      <c r="J331" s="6">
        <v>83790</v>
      </c>
      <c r="K331" s="61">
        <v>631315.755</v>
      </c>
      <c r="L331" s="7">
        <v>45048</v>
      </c>
      <c r="M331" s="54">
        <v>12</v>
      </c>
      <c r="N331" s="8">
        <v>15</v>
      </c>
      <c r="O331" s="35" t="str">
        <f t="shared" si="24"/>
        <v>GLC 400 e 4MATIC/benzin/1999ccm/150+100kW/Automatski/9 stupnjeva prijenosa/5 vrata</v>
      </c>
      <c r="P331" s="27">
        <v>254</v>
      </c>
      <c r="Q331" s="31" t="s">
        <v>558</v>
      </c>
      <c r="R331" s="31"/>
      <c r="S331" s="32"/>
      <c r="T331" s="32"/>
      <c r="U331" s="56" t="s">
        <v>560</v>
      </c>
      <c r="V331" s="32"/>
      <c r="W331" s="31">
        <v>804</v>
      </c>
      <c r="X331" s="32"/>
      <c r="Y331" s="31"/>
      <c r="Z331" s="32"/>
      <c r="AA331" s="32"/>
      <c r="AB331" s="32"/>
      <c r="AC331" s="32"/>
      <c r="AD331" s="31"/>
      <c r="AE331" s="40"/>
      <c r="AF331" s="41">
        <v>130</v>
      </c>
      <c r="AG331" s="41"/>
      <c r="AH331" s="40"/>
      <c r="AI331" s="41"/>
      <c r="AJ331" s="44"/>
    </row>
    <row r="332" spans="1:36" x14ac:dyDescent="0.25">
      <c r="A332" s="14" t="s">
        <v>39</v>
      </c>
      <c r="B332" s="15" t="s">
        <v>409</v>
      </c>
      <c r="C332" s="15"/>
      <c r="D332" s="16" t="s">
        <v>38</v>
      </c>
      <c r="E332" s="17" t="s">
        <v>45</v>
      </c>
      <c r="F332" s="17" t="s">
        <v>44</v>
      </c>
      <c r="G332" s="17" t="s">
        <v>43</v>
      </c>
      <c r="H332" s="17">
        <v>2989</v>
      </c>
      <c r="I332" s="18" t="s">
        <v>550</v>
      </c>
      <c r="J332" s="6">
        <v>110090</v>
      </c>
      <c r="K332" s="61">
        <v>829473.1050000001</v>
      </c>
      <c r="L332" s="7">
        <v>45048</v>
      </c>
      <c r="M332" s="54">
        <v>214</v>
      </c>
      <c r="N332" s="8">
        <v>240</v>
      </c>
      <c r="O332" s="35" t="str">
        <f t="shared" ref="O332:O363" si="39">B332&amp;"/" &amp; G332&amp;"/"&amp;H332&amp;"ccm"&amp;"/"&amp;I332&amp;"kW"&amp;"/"&amp;D332&amp;"/"&amp;E332&amp;"/"&amp;F332</f>
        <v>GLS 350 d 4MATIC/dizel/2989ccm/230+15kW/Automatski/9 stupnjeva prijenosa/5 vrata</v>
      </c>
      <c r="P332" s="27">
        <v>167</v>
      </c>
      <c r="Q332" s="31" t="s">
        <v>562</v>
      </c>
      <c r="R332" s="31"/>
      <c r="S332" s="32"/>
      <c r="T332" s="32"/>
      <c r="U332" s="56" t="s">
        <v>561</v>
      </c>
      <c r="V332" s="32"/>
      <c r="W332" s="31">
        <v>804</v>
      </c>
      <c r="X332" s="32"/>
      <c r="Y332" s="31"/>
      <c r="Z332" s="32"/>
      <c r="AA332" s="32"/>
      <c r="AB332" s="32"/>
      <c r="AC332" s="32"/>
      <c r="AD332" s="31"/>
      <c r="AE332" s="40"/>
      <c r="AF332" s="41"/>
      <c r="AG332" s="41"/>
      <c r="AH332" s="40"/>
      <c r="AI332" s="41"/>
      <c r="AJ332" s="44"/>
    </row>
    <row r="333" spans="1:36" x14ac:dyDescent="0.25">
      <c r="A333" s="14" t="s">
        <v>39</v>
      </c>
      <c r="B333" s="15" t="s">
        <v>551</v>
      </c>
      <c r="C333" s="15"/>
      <c r="D333" s="16" t="s">
        <v>38</v>
      </c>
      <c r="E333" s="17" t="s">
        <v>45</v>
      </c>
      <c r="F333" s="17" t="s">
        <v>44</v>
      </c>
      <c r="G333" s="17" t="s">
        <v>43</v>
      </c>
      <c r="H333" s="17">
        <v>2989</v>
      </c>
      <c r="I333" s="18" t="s">
        <v>532</v>
      </c>
      <c r="J333" s="6">
        <v>115520</v>
      </c>
      <c r="K333" s="61">
        <v>870385.44000000006</v>
      </c>
      <c r="L333" s="7">
        <v>45048</v>
      </c>
      <c r="M333" s="54">
        <v>214</v>
      </c>
      <c r="N333" s="8">
        <v>240</v>
      </c>
      <c r="O333" s="35" t="str">
        <f t="shared" si="39"/>
        <v>GLS 450 d 4MATIC/dizel/2989ccm/270+15kW/Automatski/9 stupnjeva prijenosa/5 vrata</v>
      </c>
      <c r="P333" s="27">
        <v>167</v>
      </c>
      <c r="Q333" s="31" t="s">
        <v>563</v>
      </c>
      <c r="R333" s="31"/>
      <c r="S333" s="32"/>
      <c r="T333" s="32"/>
      <c r="U333" s="56" t="s">
        <v>561</v>
      </c>
      <c r="V333" s="32"/>
      <c r="W333" s="31">
        <v>804</v>
      </c>
      <c r="X333" s="32"/>
      <c r="Y333" s="31"/>
      <c r="Z333" s="32"/>
      <c r="AA333" s="32"/>
      <c r="AB333" s="32"/>
      <c r="AC333" s="32"/>
      <c r="AD333" s="31"/>
      <c r="AE333" s="40"/>
      <c r="AF333" s="41"/>
      <c r="AG333" s="41"/>
      <c r="AH333" s="40"/>
      <c r="AI333" s="41"/>
      <c r="AJ333" s="44"/>
    </row>
    <row r="334" spans="1:36" x14ac:dyDescent="0.25">
      <c r="A334" s="14" t="s">
        <v>39</v>
      </c>
      <c r="B334" s="15" t="s">
        <v>411</v>
      </c>
      <c r="C334" s="15"/>
      <c r="D334" s="16" t="s">
        <v>38</v>
      </c>
      <c r="E334" s="17" t="s">
        <v>45</v>
      </c>
      <c r="F334" s="17" t="s">
        <v>44</v>
      </c>
      <c r="G334" s="17" t="s">
        <v>65</v>
      </c>
      <c r="H334" s="17">
        <v>2999</v>
      </c>
      <c r="I334" s="18" t="s">
        <v>534</v>
      </c>
      <c r="J334" s="6">
        <v>113750</v>
      </c>
      <c r="K334" s="61">
        <v>857049.375</v>
      </c>
      <c r="L334" s="7">
        <v>45048</v>
      </c>
      <c r="M334" s="54">
        <v>237</v>
      </c>
      <c r="N334" s="8">
        <v>266</v>
      </c>
      <c r="O334" s="35" t="str">
        <f t="shared" si="39"/>
        <v>GLS 450 4 MATIC/benzin/2999ccm/280+15kW/Automatski/9 stupnjeva prijenosa/5 vrata</v>
      </c>
      <c r="P334" s="27">
        <v>167</v>
      </c>
      <c r="Q334" s="31" t="s">
        <v>419</v>
      </c>
      <c r="R334" s="31"/>
      <c r="S334" s="32"/>
      <c r="T334" s="32"/>
      <c r="U334" s="56" t="s">
        <v>561</v>
      </c>
      <c r="V334" s="32"/>
      <c r="W334" s="31">
        <v>804</v>
      </c>
      <c r="X334" s="32"/>
      <c r="Y334" s="31"/>
      <c r="Z334" s="32"/>
      <c r="AA334" s="32"/>
      <c r="AB334" s="32"/>
      <c r="AC334" s="32"/>
      <c r="AD334" s="31"/>
      <c r="AE334" s="40"/>
      <c r="AF334" s="41"/>
      <c r="AG334" s="41"/>
      <c r="AH334" s="40"/>
      <c r="AI334" s="41"/>
      <c r="AJ334" s="44"/>
    </row>
    <row r="335" spans="1:36" x14ac:dyDescent="0.25">
      <c r="A335" s="14" t="s">
        <v>39</v>
      </c>
      <c r="B335" s="15" t="s">
        <v>291</v>
      </c>
      <c r="C335" s="15"/>
      <c r="D335" s="16" t="s">
        <v>38</v>
      </c>
      <c r="E335" s="17" t="s">
        <v>45</v>
      </c>
      <c r="F335" s="17" t="s">
        <v>42</v>
      </c>
      <c r="G335" s="17" t="s">
        <v>65</v>
      </c>
      <c r="H335" s="17">
        <v>2999</v>
      </c>
      <c r="I335" s="18" t="s">
        <v>564</v>
      </c>
      <c r="J335" s="6">
        <v>135980</v>
      </c>
      <c r="K335" s="61">
        <v>1024541.31</v>
      </c>
      <c r="L335" s="7">
        <v>45048</v>
      </c>
      <c r="M335" s="54">
        <v>185</v>
      </c>
      <c r="N335" s="8">
        <v>211</v>
      </c>
      <c r="O335" s="35" t="str">
        <f t="shared" si="39"/>
        <v>S 450 4MATIC Limuzina/benzin/2999ccm/280+17kW/Automatski/9 stupnjeva prijenosa/4 vrata</v>
      </c>
      <c r="P335" s="27">
        <v>223</v>
      </c>
      <c r="Q335" s="31" t="s">
        <v>302</v>
      </c>
      <c r="R335" s="31"/>
      <c r="S335" s="32"/>
      <c r="T335" s="32"/>
      <c r="U335" s="56" t="s">
        <v>549</v>
      </c>
      <c r="V335" s="32"/>
      <c r="W335" s="31">
        <v>804</v>
      </c>
      <c r="X335" s="32"/>
      <c r="Y335" s="31"/>
      <c r="Z335" s="32"/>
      <c r="AA335" s="32"/>
      <c r="AB335" s="32"/>
      <c r="AC335" s="32"/>
      <c r="AD335" s="31"/>
      <c r="AE335" s="40"/>
      <c r="AF335" s="41"/>
      <c r="AG335" s="41"/>
      <c r="AH335" s="40"/>
      <c r="AI335" s="41"/>
      <c r="AJ335" s="44"/>
    </row>
    <row r="336" spans="1:36" x14ac:dyDescent="0.25">
      <c r="A336" s="14" t="s">
        <v>39</v>
      </c>
      <c r="B336" s="15" t="s">
        <v>292</v>
      </c>
      <c r="C336" s="15"/>
      <c r="D336" s="16" t="s">
        <v>38</v>
      </c>
      <c r="E336" s="17" t="s">
        <v>45</v>
      </c>
      <c r="F336" s="17" t="s">
        <v>42</v>
      </c>
      <c r="G336" s="17" t="s">
        <v>65</v>
      </c>
      <c r="H336" s="17">
        <v>2999</v>
      </c>
      <c r="I336" s="18" t="s">
        <v>565</v>
      </c>
      <c r="J336" s="6">
        <v>147670</v>
      </c>
      <c r="K336" s="61">
        <v>1112619.615</v>
      </c>
      <c r="L336" s="7">
        <v>45048</v>
      </c>
      <c r="M336" s="54">
        <v>188</v>
      </c>
      <c r="N336" s="8">
        <v>212</v>
      </c>
      <c r="O336" s="35" t="str">
        <f t="shared" si="39"/>
        <v>S 500 4MATIC Limuzina/benzin/2999ccm/330+17kW/Automatski/9 stupnjeva prijenosa/4 vrata</v>
      </c>
      <c r="P336" s="27">
        <v>223</v>
      </c>
      <c r="Q336" s="31" t="s">
        <v>303</v>
      </c>
      <c r="R336" s="31"/>
      <c r="S336" s="32"/>
      <c r="T336" s="32"/>
      <c r="U336" s="56" t="s">
        <v>549</v>
      </c>
      <c r="V336" s="32"/>
      <c r="W336" s="31">
        <v>804</v>
      </c>
      <c r="X336" s="32"/>
      <c r="Y336" s="31"/>
      <c r="Z336" s="32"/>
      <c r="AA336" s="32"/>
      <c r="AB336" s="32"/>
      <c r="AC336" s="32"/>
      <c r="AD336" s="31"/>
      <c r="AE336" s="40"/>
      <c r="AF336" s="41"/>
      <c r="AG336" s="41"/>
      <c r="AH336" s="40"/>
      <c r="AI336" s="41"/>
      <c r="AJ336" s="44"/>
    </row>
    <row r="337" spans="1:36" x14ac:dyDescent="0.25">
      <c r="A337" s="14" t="s">
        <v>39</v>
      </c>
      <c r="B337" s="15" t="s">
        <v>296</v>
      </c>
      <c r="C337" s="15"/>
      <c r="D337" s="16" t="s">
        <v>38</v>
      </c>
      <c r="E337" s="17" t="s">
        <v>45</v>
      </c>
      <c r="F337" s="17" t="s">
        <v>42</v>
      </c>
      <c r="G337" s="17" t="s">
        <v>65</v>
      </c>
      <c r="H337" s="17">
        <v>2999</v>
      </c>
      <c r="I337" s="18" t="s">
        <v>564</v>
      </c>
      <c r="J337" s="6">
        <v>139350</v>
      </c>
      <c r="K337" s="61">
        <v>1049932.575</v>
      </c>
      <c r="L337" s="7">
        <v>45048</v>
      </c>
      <c r="M337" s="54">
        <v>185</v>
      </c>
      <c r="N337" s="8">
        <v>213</v>
      </c>
      <c r="O337" s="35" t="str">
        <f t="shared" si="39"/>
        <v>S 450 4MATIC Limuzina duga/benzin/2999ccm/280+17kW/Automatski/9 stupnjeva prijenosa/4 vrata</v>
      </c>
      <c r="P337" s="27">
        <v>223</v>
      </c>
      <c r="Q337" s="31" t="s">
        <v>308</v>
      </c>
      <c r="R337" s="31"/>
      <c r="S337" s="32"/>
      <c r="T337" s="32"/>
      <c r="U337" s="56" t="s">
        <v>549</v>
      </c>
      <c r="V337" s="32"/>
      <c r="W337" s="31">
        <v>804</v>
      </c>
      <c r="X337" s="32"/>
      <c r="Y337" s="31"/>
      <c r="Z337" s="32"/>
      <c r="AA337" s="32"/>
      <c r="AB337" s="32"/>
      <c r="AC337" s="32"/>
      <c r="AD337" s="31"/>
      <c r="AE337" s="40"/>
      <c r="AF337" s="41"/>
      <c r="AG337" s="41"/>
      <c r="AH337" s="40"/>
      <c r="AI337" s="41"/>
      <c r="AJ337" s="44"/>
    </row>
    <row r="338" spans="1:36" x14ac:dyDescent="0.25">
      <c r="A338" s="14" t="s">
        <v>39</v>
      </c>
      <c r="B338" s="15" t="s">
        <v>297</v>
      </c>
      <c r="C338" s="15"/>
      <c r="D338" s="16" t="s">
        <v>38</v>
      </c>
      <c r="E338" s="17" t="s">
        <v>45</v>
      </c>
      <c r="F338" s="17" t="s">
        <v>42</v>
      </c>
      <c r="G338" s="17" t="s">
        <v>65</v>
      </c>
      <c r="H338" s="17">
        <v>2999</v>
      </c>
      <c r="I338" s="18" t="s">
        <v>565</v>
      </c>
      <c r="J338" s="6">
        <v>150540</v>
      </c>
      <c r="K338" s="61">
        <v>1134243.6300000001</v>
      </c>
      <c r="L338" s="7">
        <v>45048</v>
      </c>
      <c r="M338" s="54">
        <v>188</v>
      </c>
      <c r="N338" s="8">
        <v>213</v>
      </c>
      <c r="O338" s="35" t="str">
        <f t="shared" si="39"/>
        <v>S 500 4MATIC Limuzina duga/benzin/2999ccm/330+17kW/Automatski/9 stupnjeva prijenosa/4 vrata</v>
      </c>
      <c r="P338" s="27">
        <v>223</v>
      </c>
      <c r="Q338" s="31" t="s">
        <v>309</v>
      </c>
      <c r="R338" s="31"/>
      <c r="S338" s="32"/>
      <c r="T338" s="32"/>
      <c r="U338" s="56" t="s">
        <v>549</v>
      </c>
      <c r="V338" s="32"/>
      <c r="W338" s="31">
        <v>804</v>
      </c>
      <c r="X338" s="32"/>
      <c r="Y338" s="31"/>
      <c r="Z338" s="32"/>
      <c r="AA338" s="32"/>
      <c r="AB338" s="32"/>
      <c r="AC338" s="32"/>
      <c r="AD338" s="31"/>
      <c r="AE338" s="40"/>
      <c r="AF338" s="41"/>
      <c r="AG338" s="41"/>
      <c r="AH338" s="40"/>
      <c r="AI338" s="41"/>
      <c r="AJ338" s="44"/>
    </row>
    <row r="339" spans="1:36" x14ac:dyDescent="0.25">
      <c r="A339" s="14" t="s">
        <v>39</v>
      </c>
      <c r="B339" s="15" t="s">
        <v>566</v>
      </c>
      <c r="C339" s="15"/>
      <c r="D339" s="16" t="s">
        <v>38</v>
      </c>
      <c r="E339" s="17" t="s">
        <v>45</v>
      </c>
      <c r="F339" s="17" t="s">
        <v>42</v>
      </c>
      <c r="G339" s="17" t="s">
        <v>65</v>
      </c>
      <c r="H339" s="17">
        <v>5980</v>
      </c>
      <c r="I339" s="18">
        <v>450</v>
      </c>
      <c r="J339" s="6">
        <v>254400</v>
      </c>
      <c r="K339" s="61">
        <v>1916776.8</v>
      </c>
      <c r="L339" s="7">
        <v>45048</v>
      </c>
      <c r="M339" s="54">
        <v>300</v>
      </c>
      <c r="N339" s="8">
        <v>322</v>
      </c>
      <c r="O339" s="35" t="str">
        <f t="shared" si="39"/>
        <v>Mercedes-Maybach S 680/benzin/5980ccm/450kW/Automatski/9 stupnjeva prijenosa/4 vrata</v>
      </c>
      <c r="P339" s="27">
        <v>223</v>
      </c>
      <c r="Q339" s="31" t="s">
        <v>106</v>
      </c>
      <c r="R339" s="31"/>
      <c r="S339" s="32"/>
      <c r="T339" s="32"/>
      <c r="U339" s="56" t="s">
        <v>567</v>
      </c>
      <c r="V339" s="32"/>
      <c r="W339" s="31">
        <v>804</v>
      </c>
      <c r="X339" s="32"/>
      <c r="Y339" s="31"/>
      <c r="Z339" s="32"/>
      <c r="AA339" s="32"/>
      <c r="AB339" s="32"/>
      <c r="AC339" s="32"/>
      <c r="AD339" s="31"/>
      <c r="AE339" s="40"/>
      <c r="AF339" s="41"/>
      <c r="AG339" s="41"/>
      <c r="AH339" s="40"/>
      <c r="AI339" s="41"/>
      <c r="AJ339" s="44"/>
    </row>
    <row r="340" spans="1:36" x14ac:dyDescent="0.25">
      <c r="A340" s="14" t="s">
        <v>39</v>
      </c>
      <c r="B340" s="15" t="s">
        <v>469</v>
      </c>
      <c r="C340" s="15"/>
      <c r="D340" s="16" t="s">
        <v>38</v>
      </c>
      <c r="E340" s="17" t="s">
        <v>66</v>
      </c>
      <c r="F340" s="17" t="s">
        <v>44</v>
      </c>
      <c r="G340" s="17" t="s">
        <v>43</v>
      </c>
      <c r="H340" s="17">
        <v>1950</v>
      </c>
      <c r="I340" s="18">
        <v>85</v>
      </c>
      <c r="J340" s="6">
        <v>41940</v>
      </c>
      <c r="K340" s="61">
        <v>315996.93</v>
      </c>
      <c r="L340" s="7">
        <v>45056</v>
      </c>
      <c r="M340" s="54">
        <v>134</v>
      </c>
      <c r="N340" s="8">
        <v>145</v>
      </c>
      <c r="O340" s="35" t="str">
        <f t="shared" si="39"/>
        <v>A 180 d/dizel/1950ccm/85kW/Automatski/8 stupnjeva prijenosa/5 vrata</v>
      </c>
      <c r="P340" s="27">
        <v>177</v>
      </c>
      <c r="Q340" s="31" t="s">
        <v>494</v>
      </c>
      <c r="R340" s="31"/>
      <c r="S340" s="32"/>
      <c r="T340" s="32"/>
      <c r="U340" s="56" t="s">
        <v>521</v>
      </c>
      <c r="V340" s="32"/>
      <c r="W340" s="31">
        <v>804</v>
      </c>
      <c r="X340" s="32"/>
      <c r="Y340" s="31"/>
      <c r="Z340" s="32"/>
      <c r="AA340" s="32"/>
      <c r="AB340" s="32"/>
      <c r="AC340" s="32"/>
      <c r="AD340" s="31"/>
      <c r="AE340" s="40"/>
      <c r="AF340" s="41"/>
      <c r="AG340" s="41"/>
      <c r="AH340" s="40"/>
      <c r="AI340" s="41"/>
      <c r="AJ340" s="44"/>
    </row>
    <row r="341" spans="1:36" x14ac:dyDescent="0.25">
      <c r="A341" s="14" t="s">
        <v>39</v>
      </c>
      <c r="B341" s="15" t="s">
        <v>471</v>
      </c>
      <c r="C341" s="15"/>
      <c r="D341" s="16" t="s">
        <v>38</v>
      </c>
      <c r="E341" s="17" t="s">
        <v>66</v>
      </c>
      <c r="F341" s="17" t="s">
        <v>44</v>
      </c>
      <c r="G341" s="17" t="s">
        <v>43</v>
      </c>
      <c r="H341" s="17">
        <v>1950</v>
      </c>
      <c r="I341" s="18">
        <v>110</v>
      </c>
      <c r="J341" s="6">
        <v>43750</v>
      </c>
      <c r="K341" s="61">
        <v>329634.375</v>
      </c>
      <c r="L341" s="7">
        <v>45056</v>
      </c>
      <c r="M341" s="54">
        <v>130</v>
      </c>
      <c r="N341" s="8">
        <v>143</v>
      </c>
      <c r="O341" s="35" t="str">
        <f t="shared" si="39"/>
        <v>A 200 d/dizel/1950ccm/110kW/Automatski/8 stupnjeva prijenosa/5 vrata</v>
      </c>
      <c r="P341" s="27">
        <v>177</v>
      </c>
      <c r="Q341" s="31" t="s">
        <v>495</v>
      </c>
      <c r="R341" s="31"/>
      <c r="S341" s="32"/>
      <c r="T341" s="32"/>
      <c r="U341" s="56" t="s">
        <v>521</v>
      </c>
      <c r="V341" s="32"/>
      <c r="W341" s="31">
        <v>804</v>
      </c>
      <c r="X341" s="32"/>
      <c r="Y341" s="31"/>
      <c r="Z341" s="32"/>
      <c r="AA341" s="32"/>
      <c r="AB341" s="32"/>
      <c r="AC341" s="32"/>
      <c r="AD341" s="31"/>
      <c r="AE341" s="40"/>
      <c r="AF341" s="41"/>
      <c r="AG341" s="41"/>
      <c r="AH341" s="40"/>
      <c r="AI341" s="41"/>
      <c r="AJ341" s="44"/>
    </row>
    <row r="342" spans="1:36" x14ac:dyDescent="0.25">
      <c r="A342" s="14" t="s">
        <v>39</v>
      </c>
      <c r="B342" s="15" t="s">
        <v>472</v>
      </c>
      <c r="C342" s="15"/>
      <c r="D342" s="16" t="s">
        <v>38</v>
      </c>
      <c r="E342" s="17" t="s">
        <v>66</v>
      </c>
      <c r="F342" s="17" t="s">
        <v>44</v>
      </c>
      <c r="G342" s="17" t="s">
        <v>43</v>
      </c>
      <c r="H342" s="17">
        <v>1950</v>
      </c>
      <c r="I342" s="18">
        <v>140</v>
      </c>
      <c r="J342" s="6">
        <v>46350</v>
      </c>
      <c r="K342" s="61">
        <v>349224.07500000001</v>
      </c>
      <c r="L342" s="7">
        <v>45056</v>
      </c>
      <c r="M342" s="54">
        <v>132</v>
      </c>
      <c r="N342" s="8">
        <v>144</v>
      </c>
      <c r="O342" s="35" t="str">
        <f t="shared" si="39"/>
        <v>A 220 d/dizel/1950ccm/140kW/Automatski/8 stupnjeva prijenosa/5 vrata</v>
      </c>
      <c r="P342" s="27">
        <v>177</v>
      </c>
      <c r="Q342" s="31" t="s">
        <v>496</v>
      </c>
      <c r="R342" s="31"/>
      <c r="S342" s="32"/>
      <c r="T342" s="32"/>
      <c r="U342" s="56" t="s">
        <v>521</v>
      </c>
      <c r="V342" s="32"/>
      <c r="W342" s="31">
        <v>804</v>
      </c>
      <c r="X342" s="32"/>
      <c r="Y342" s="31"/>
      <c r="Z342" s="32"/>
      <c r="AA342" s="32"/>
      <c r="AB342" s="32"/>
      <c r="AC342" s="32"/>
      <c r="AD342" s="31"/>
      <c r="AE342" s="40"/>
      <c r="AF342" s="41"/>
      <c r="AG342" s="41"/>
      <c r="AH342" s="40"/>
      <c r="AI342" s="41"/>
      <c r="AJ342" s="44"/>
    </row>
    <row r="343" spans="1:36" x14ac:dyDescent="0.25">
      <c r="A343" s="14" t="s">
        <v>39</v>
      </c>
      <c r="B343" s="15" t="s">
        <v>473</v>
      </c>
      <c r="C343" s="15"/>
      <c r="D343" s="16" t="s">
        <v>38</v>
      </c>
      <c r="E343" s="17" t="s">
        <v>64</v>
      </c>
      <c r="F343" s="17" t="s">
        <v>44</v>
      </c>
      <c r="G343" s="17" t="s">
        <v>65</v>
      </c>
      <c r="H343" s="17">
        <v>1332</v>
      </c>
      <c r="I343" s="18" t="s">
        <v>474</v>
      </c>
      <c r="J343" s="6">
        <v>40540</v>
      </c>
      <c r="K343" s="61">
        <v>305448.63</v>
      </c>
      <c r="L343" s="7">
        <v>45056</v>
      </c>
      <c r="M343" s="54">
        <v>135</v>
      </c>
      <c r="N343" s="8">
        <v>145</v>
      </c>
      <c r="O343" s="35" t="str">
        <f t="shared" si="39"/>
        <v>A 180/benzin/1332ccm/100+10kW/Automatski/7 stupnjeva prijenosa/5 vrata</v>
      </c>
      <c r="P343" s="27">
        <v>177</v>
      </c>
      <c r="Q343" s="31" t="s">
        <v>497</v>
      </c>
      <c r="R343" s="31"/>
      <c r="S343" s="32"/>
      <c r="T343" s="32"/>
      <c r="U343" s="56" t="s">
        <v>521</v>
      </c>
      <c r="V343" s="32"/>
      <c r="W343" s="31">
        <v>804</v>
      </c>
      <c r="X343" s="32"/>
      <c r="Y343" s="31"/>
      <c r="Z343" s="32"/>
      <c r="AA343" s="32"/>
      <c r="AB343" s="32"/>
      <c r="AC343" s="32"/>
      <c r="AD343" s="31"/>
      <c r="AE343" s="40"/>
      <c r="AF343" s="41"/>
      <c r="AG343" s="41"/>
      <c r="AH343" s="40"/>
      <c r="AI343" s="41"/>
      <c r="AJ343" s="44"/>
    </row>
    <row r="344" spans="1:36" x14ac:dyDescent="0.25">
      <c r="A344" s="14" t="s">
        <v>39</v>
      </c>
      <c r="B344" s="15" t="s">
        <v>475</v>
      </c>
      <c r="C344" s="15"/>
      <c r="D344" s="16" t="s">
        <v>38</v>
      </c>
      <c r="E344" s="17" t="s">
        <v>64</v>
      </c>
      <c r="F344" s="17" t="s">
        <v>44</v>
      </c>
      <c r="G344" s="17" t="s">
        <v>65</v>
      </c>
      <c r="H344" s="17">
        <v>1332</v>
      </c>
      <c r="I344" s="18" t="s">
        <v>476</v>
      </c>
      <c r="J344" s="6">
        <v>43130</v>
      </c>
      <c r="K344" s="61">
        <v>324962.98500000004</v>
      </c>
      <c r="L344" s="7">
        <v>45056</v>
      </c>
      <c r="M344" s="54">
        <v>134</v>
      </c>
      <c r="N344" s="8">
        <v>145</v>
      </c>
      <c r="O344" s="35" t="str">
        <f t="shared" si="39"/>
        <v>A 200/benzin/1332ccm/120+10kW/Automatski/7 stupnjeva prijenosa/5 vrata</v>
      </c>
      <c r="P344" s="27">
        <v>177</v>
      </c>
      <c r="Q344" s="31" t="s">
        <v>498</v>
      </c>
      <c r="R344" s="31"/>
      <c r="S344" s="32"/>
      <c r="T344" s="32"/>
      <c r="U344" s="56" t="s">
        <v>521</v>
      </c>
      <c r="V344" s="32"/>
      <c r="W344" s="31">
        <v>804</v>
      </c>
      <c r="X344" s="32"/>
      <c r="Y344" s="31"/>
      <c r="Z344" s="32"/>
      <c r="AA344" s="32"/>
      <c r="AB344" s="32"/>
      <c r="AC344" s="32"/>
      <c r="AD344" s="31"/>
      <c r="AE344" s="40"/>
      <c r="AF344" s="41"/>
      <c r="AG344" s="41"/>
      <c r="AH344" s="40"/>
      <c r="AI344" s="41"/>
      <c r="AJ344" s="44"/>
    </row>
    <row r="345" spans="1:36" x14ac:dyDescent="0.25">
      <c r="A345" s="14" t="s">
        <v>39</v>
      </c>
      <c r="B345" s="15" t="s">
        <v>477</v>
      </c>
      <c r="C345" s="15"/>
      <c r="D345" s="16" t="s">
        <v>38</v>
      </c>
      <c r="E345" s="17" t="s">
        <v>66</v>
      </c>
      <c r="F345" s="17" t="s">
        <v>44</v>
      </c>
      <c r="G345" s="17" t="s">
        <v>65</v>
      </c>
      <c r="H345" s="17">
        <v>1332</v>
      </c>
      <c r="I345" s="18" t="s">
        <v>478</v>
      </c>
      <c r="J345" s="6">
        <v>46320</v>
      </c>
      <c r="K345" s="61">
        <v>348998.04000000004</v>
      </c>
      <c r="L345" s="7">
        <v>45056</v>
      </c>
      <c r="M345" s="54">
        <v>158</v>
      </c>
      <c r="N345" s="8">
        <v>170</v>
      </c>
      <c r="O345" s="35" t="str">
        <f t="shared" si="39"/>
        <v>A 220 4MATIC/benzin/1332ccm/140+10kW/Automatski/8 stupnjeva prijenosa/5 vrata</v>
      </c>
      <c r="P345" s="27">
        <v>177</v>
      </c>
      <c r="Q345" s="31" t="s">
        <v>499</v>
      </c>
      <c r="R345" s="31"/>
      <c r="S345" s="32"/>
      <c r="T345" s="32"/>
      <c r="U345" s="56" t="s">
        <v>521</v>
      </c>
      <c r="V345" s="32"/>
      <c r="W345" s="31">
        <v>804</v>
      </c>
      <c r="X345" s="32"/>
      <c r="Y345" s="31"/>
      <c r="Z345" s="32"/>
      <c r="AA345" s="32"/>
      <c r="AB345" s="32"/>
      <c r="AC345" s="32"/>
      <c r="AD345" s="31"/>
      <c r="AE345" s="40"/>
      <c r="AF345" s="41"/>
      <c r="AG345" s="41"/>
      <c r="AH345" s="40"/>
      <c r="AI345" s="41"/>
      <c r="AJ345" s="44"/>
    </row>
    <row r="346" spans="1:36" x14ac:dyDescent="0.25">
      <c r="A346" s="14" t="s">
        <v>39</v>
      </c>
      <c r="B346" s="15" t="s">
        <v>479</v>
      </c>
      <c r="C346" s="15"/>
      <c r="D346" s="16" t="s">
        <v>38</v>
      </c>
      <c r="E346" s="17" t="s">
        <v>66</v>
      </c>
      <c r="F346" s="17" t="s">
        <v>44</v>
      </c>
      <c r="G346" s="17" t="s">
        <v>65</v>
      </c>
      <c r="H346" s="17">
        <v>1991</v>
      </c>
      <c r="I346" s="18" t="s">
        <v>480</v>
      </c>
      <c r="J346" s="6">
        <v>48930</v>
      </c>
      <c r="K346" s="61">
        <v>368663.08500000002</v>
      </c>
      <c r="L346" s="7">
        <v>45056</v>
      </c>
      <c r="M346" s="54">
        <v>158</v>
      </c>
      <c r="N346" s="8">
        <v>170</v>
      </c>
      <c r="O346" s="35" t="str">
        <f t="shared" ref="O346:O352" si="40">B346&amp;"/" &amp; G346&amp;"/"&amp;H346&amp;"ccm"&amp;"/"&amp;I346&amp;"kW"&amp;"/"&amp;D346&amp;"/"&amp;E346&amp;"/"&amp;F346</f>
        <v>A 250 4MATIC/benzin/1991ccm/165+10kW/Automatski/8 stupnjeva prijenosa/5 vrata</v>
      </c>
      <c r="P346" s="27">
        <v>177</v>
      </c>
      <c r="Q346" s="31" t="s">
        <v>500</v>
      </c>
      <c r="R346" s="31"/>
      <c r="S346" s="32"/>
      <c r="T346" s="32"/>
      <c r="U346" s="56" t="s">
        <v>521</v>
      </c>
      <c r="V346" s="32"/>
      <c r="W346" s="31">
        <v>804</v>
      </c>
      <c r="X346" s="32"/>
      <c r="Y346" s="31"/>
      <c r="Z346" s="32"/>
      <c r="AA346" s="32"/>
      <c r="AB346" s="32"/>
      <c r="AC346" s="32"/>
      <c r="AD346" s="31"/>
      <c r="AE346" s="40"/>
      <c r="AF346" s="41"/>
      <c r="AG346" s="41"/>
      <c r="AH346" s="40"/>
      <c r="AI346" s="41"/>
      <c r="AJ346" s="44"/>
    </row>
    <row r="347" spans="1:36" x14ac:dyDescent="0.25">
      <c r="A347" s="14" t="s">
        <v>39</v>
      </c>
      <c r="B347" s="15" t="s">
        <v>481</v>
      </c>
      <c r="C347" s="15"/>
      <c r="D347" s="16" t="s">
        <v>38</v>
      </c>
      <c r="E347" s="17" t="s">
        <v>66</v>
      </c>
      <c r="F347" s="17" t="s">
        <v>44</v>
      </c>
      <c r="G347" s="17" t="s">
        <v>65</v>
      </c>
      <c r="H347" s="17">
        <v>1332</v>
      </c>
      <c r="I347" s="18" t="s">
        <v>482</v>
      </c>
      <c r="J347" s="6">
        <v>49880</v>
      </c>
      <c r="K347" s="61">
        <v>375820.86000000004</v>
      </c>
      <c r="L347" s="7">
        <v>45056</v>
      </c>
      <c r="M347" s="54">
        <v>18</v>
      </c>
      <c r="N347" s="8">
        <v>25</v>
      </c>
      <c r="O347" s="35" t="str">
        <f t="shared" si="40"/>
        <v>A 250 e/benzin/1332ccm/120+80kW/Automatski/8 stupnjeva prijenosa/5 vrata</v>
      </c>
      <c r="P347" s="27">
        <v>177</v>
      </c>
      <c r="Q347" s="31" t="s">
        <v>501</v>
      </c>
      <c r="R347" s="31"/>
      <c r="S347" s="32"/>
      <c r="T347" s="32"/>
      <c r="U347" s="56" t="s">
        <v>521</v>
      </c>
      <c r="V347" s="32"/>
      <c r="W347" s="31">
        <v>804</v>
      </c>
      <c r="X347" s="32"/>
      <c r="Y347" s="31"/>
      <c r="Z347" s="32"/>
      <c r="AA347" s="32"/>
      <c r="AB347" s="32"/>
      <c r="AC347" s="32"/>
      <c r="AD347" s="31"/>
      <c r="AE347" s="40"/>
      <c r="AF347" s="41">
        <v>83</v>
      </c>
      <c r="AG347" s="41"/>
      <c r="AH347" s="40"/>
      <c r="AI347" s="41"/>
      <c r="AJ347" s="44"/>
    </row>
    <row r="348" spans="1:36" x14ac:dyDescent="0.25">
      <c r="A348" s="14" t="s">
        <v>39</v>
      </c>
      <c r="B348" s="15" t="s">
        <v>483</v>
      </c>
      <c r="C348" s="15"/>
      <c r="D348" s="16" t="s">
        <v>38</v>
      </c>
      <c r="E348" s="17" t="s">
        <v>66</v>
      </c>
      <c r="F348" s="17" t="s">
        <v>44</v>
      </c>
      <c r="G348" s="17" t="s">
        <v>65</v>
      </c>
      <c r="H348" s="17">
        <v>1991</v>
      </c>
      <c r="I348" s="18" t="s">
        <v>484</v>
      </c>
      <c r="J348" s="6">
        <v>59770</v>
      </c>
      <c r="K348" s="61">
        <v>450337.065</v>
      </c>
      <c r="L348" s="7">
        <v>45056</v>
      </c>
      <c r="M348" s="54">
        <v>188</v>
      </c>
      <c r="N348" s="8">
        <v>196</v>
      </c>
      <c r="O348" s="35" t="str">
        <f t="shared" si="40"/>
        <v>Mercedes - AMG A 35 4MATIC /benzin/1991ccm/225+10kW/Automatski/8 stupnjeva prijenosa/5 vrata</v>
      </c>
      <c r="P348" s="27">
        <v>177</v>
      </c>
      <c r="Q348" s="31" t="s">
        <v>502</v>
      </c>
      <c r="R348" s="31"/>
      <c r="S348" s="32"/>
      <c r="T348" s="32"/>
      <c r="U348" s="56" t="s">
        <v>522</v>
      </c>
      <c r="V348" s="32"/>
      <c r="W348" s="31">
        <v>804</v>
      </c>
      <c r="X348" s="32"/>
      <c r="Y348" s="31"/>
      <c r="Z348" s="32"/>
      <c r="AA348" s="32"/>
      <c r="AB348" s="32"/>
      <c r="AC348" s="32"/>
      <c r="AD348" s="31"/>
      <c r="AE348" s="40"/>
      <c r="AF348" s="41"/>
      <c r="AG348" s="41"/>
      <c r="AH348" s="40"/>
      <c r="AI348" s="41"/>
      <c r="AJ348" s="44"/>
    </row>
    <row r="349" spans="1:36" x14ac:dyDescent="0.25">
      <c r="A349" s="14" t="s">
        <v>39</v>
      </c>
      <c r="B349" s="15" t="s">
        <v>485</v>
      </c>
      <c r="C349" s="15"/>
      <c r="D349" s="16" t="s">
        <v>38</v>
      </c>
      <c r="E349" s="17" t="s">
        <v>66</v>
      </c>
      <c r="F349" s="17" t="s">
        <v>44</v>
      </c>
      <c r="G349" s="17" t="s">
        <v>65</v>
      </c>
      <c r="H349" s="17">
        <v>1991</v>
      </c>
      <c r="I349" s="18">
        <v>310</v>
      </c>
      <c r="J349" s="6">
        <v>72000</v>
      </c>
      <c r="K349" s="61">
        <v>542484</v>
      </c>
      <c r="L349" s="7">
        <v>45056</v>
      </c>
      <c r="M349" s="54">
        <v>205</v>
      </c>
      <c r="N349" s="8">
        <v>208</v>
      </c>
      <c r="O349" s="35" t="str">
        <f t="shared" si="40"/>
        <v>Mercedes - AMG A 45 S 4MATIC+ /benzin/1991ccm/310kW/Automatski/8 stupnjeva prijenosa/5 vrata</v>
      </c>
      <c r="P349" s="27">
        <v>177</v>
      </c>
      <c r="Q349" s="31" t="s">
        <v>503</v>
      </c>
      <c r="R349" s="31"/>
      <c r="S349" s="32"/>
      <c r="T349" s="32"/>
      <c r="U349" s="56" t="s">
        <v>523</v>
      </c>
      <c r="V349" s="32"/>
      <c r="W349" s="31">
        <v>804</v>
      </c>
      <c r="X349" s="32"/>
      <c r="Y349" s="31"/>
      <c r="Z349" s="32"/>
      <c r="AA349" s="32"/>
      <c r="AB349" s="32"/>
      <c r="AC349" s="32"/>
      <c r="AD349" s="31"/>
      <c r="AE349" s="40"/>
      <c r="AF349" s="41"/>
      <c r="AG349" s="41"/>
      <c r="AH349" s="40"/>
      <c r="AI349" s="41"/>
      <c r="AJ349" s="44"/>
    </row>
    <row r="350" spans="1:36" x14ac:dyDescent="0.25">
      <c r="A350" s="14" t="s">
        <v>39</v>
      </c>
      <c r="B350" s="15" t="s">
        <v>469</v>
      </c>
      <c r="C350" s="15"/>
      <c r="D350" s="16" t="s">
        <v>38</v>
      </c>
      <c r="E350" s="17" t="s">
        <v>66</v>
      </c>
      <c r="F350" s="17" t="s">
        <v>44</v>
      </c>
      <c r="G350" s="17" t="s">
        <v>43</v>
      </c>
      <c r="H350" s="17">
        <v>1950</v>
      </c>
      <c r="I350" s="18">
        <v>85</v>
      </c>
      <c r="J350" s="6">
        <v>42490</v>
      </c>
      <c r="K350" s="61">
        <v>320140.90500000003</v>
      </c>
      <c r="L350" s="7">
        <v>45056</v>
      </c>
      <c r="M350" s="54">
        <v>132</v>
      </c>
      <c r="N350" s="8">
        <v>143</v>
      </c>
      <c r="O350" s="35" t="str">
        <f t="shared" si="40"/>
        <v>A 180 d/dizel/1950ccm/85kW/Automatski/8 stupnjeva prijenosa/5 vrata</v>
      </c>
      <c r="P350" s="27">
        <v>177</v>
      </c>
      <c r="Q350" s="31" t="s">
        <v>504</v>
      </c>
      <c r="R350" s="31"/>
      <c r="S350" s="32"/>
      <c r="T350" s="32"/>
      <c r="U350" s="56" t="s">
        <v>521</v>
      </c>
      <c r="V350" s="32"/>
      <c r="W350" s="31">
        <v>804</v>
      </c>
      <c r="X350" s="32"/>
      <c r="Y350" s="31"/>
      <c r="Z350" s="32"/>
      <c r="AA350" s="32"/>
      <c r="AB350" s="32"/>
      <c r="AC350" s="32"/>
      <c r="AD350" s="31"/>
      <c r="AE350" s="40"/>
      <c r="AF350" s="41"/>
      <c r="AG350" s="41"/>
      <c r="AH350" s="40"/>
      <c r="AI350" s="41"/>
      <c r="AJ350" s="44"/>
    </row>
    <row r="351" spans="1:36" x14ac:dyDescent="0.25">
      <c r="A351" s="14" t="s">
        <v>39</v>
      </c>
      <c r="B351" s="15" t="s">
        <v>471</v>
      </c>
      <c r="C351" s="15"/>
      <c r="D351" s="16" t="s">
        <v>38</v>
      </c>
      <c r="E351" s="17" t="s">
        <v>66</v>
      </c>
      <c r="F351" s="17" t="s">
        <v>42</v>
      </c>
      <c r="G351" s="17" t="s">
        <v>43</v>
      </c>
      <c r="H351" s="17">
        <v>1950</v>
      </c>
      <c r="I351" s="18">
        <v>110</v>
      </c>
      <c r="J351" s="6">
        <v>44420</v>
      </c>
      <c r="K351" s="61">
        <v>334682.49</v>
      </c>
      <c r="L351" s="7">
        <v>45056</v>
      </c>
      <c r="M351" s="54">
        <v>128</v>
      </c>
      <c r="N351" s="8">
        <v>141</v>
      </c>
      <c r="O351" s="35" t="str">
        <f t="shared" si="40"/>
        <v>A 200 d/dizel/1950ccm/110kW/Automatski/8 stupnjeva prijenosa/4 vrata</v>
      </c>
      <c r="P351" s="27">
        <v>177</v>
      </c>
      <c r="Q351" s="31" t="s">
        <v>505</v>
      </c>
      <c r="R351" s="31"/>
      <c r="S351" s="32"/>
      <c r="T351" s="32"/>
      <c r="U351" s="56" t="s">
        <v>521</v>
      </c>
      <c r="V351" s="32"/>
      <c r="W351" s="31">
        <v>804</v>
      </c>
      <c r="X351" s="32"/>
      <c r="Y351" s="31"/>
      <c r="Z351" s="32"/>
      <c r="AA351" s="32"/>
      <c r="AB351" s="32"/>
      <c r="AC351" s="32"/>
      <c r="AD351" s="31"/>
      <c r="AE351" s="40"/>
      <c r="AF351" s="41"/>
      <c r="AG351" s="41"/>
      <c r="AH351" s="40"/>
      <c r="AI351" s="41"/>
      <c r="AJ351" s="44"/>
    </row>
    <row r="352" spans="1:36" x14ac:dyDescent="0.25">
      <c r="A352" s="14" t="s">
        <v>39</v>
      </c>
      <c r="B352" s="15" t="s">
        <v>472</v>
      </c>
      <c r="C352" s="15"/>
      <c r="D352" s="16" t="s">
        <v>38</v>
      </c>
      <c r="E352" s="17" t="s">
        <v>66</v>
      </c>
      <c r="F352" s="17" t="s">
        <v>42</v>
      </c>
      <c r="G352" s="17" t="s">
        <v>43</v>
      </c>
      <c r="H352" s="17">
        <v>1950</v>
      </c>
      <c r="I352" s="18">
        <v>140</v>
      </c>
      <c r="J352" s="6">
        <v>47000</v>
      </c>
      <c r="K352" s="61">
        <v>354121.5</v>
      </c>
      <c r="L352" s="7">
        <v>45056</v>
      </c>
      <c r="M352" s="54">
        <v>131</v>
      </c>
      <c r="N352" s="8">
        <v>143</v>
      </c>
      <c r="O352" s="35" t="str">
        <f t="shared" si="40"/>
        <v>A 220 d/dizel/1950ccm/140kW/Automatski/8 stupnjeva prijenosa/4 vrata</v>
      </c>
      <c r="P352" s="27">
        <v>177</v>
      </c>
      <c r="Q352" s="31" t="s">
        <v>506</v>
      </c>
      <c r="R352" s="31"/>
      <c r="S352" s="32"/>
      <c r="T352" s="32"/>
      <c r="U352" s="56" t="s">
        <v>521</v>
      </c>
      <c r="V352" s="32"/>
      <c r="W352" s="31">
        <v>804</v>
      </c>
      <c r="X352" s="32"/>
      <c r="Y352" s="31"/>
      <c r="Z352" s="32"/>
      <c r="AA352" s="32"/>
      <c r="AB352" s="32"/>
      <c r="AC352" s="32"/>
      <c r="AD352" s="31"/>
      <c r="AE352" s="40"/>
      <c r="AF352" s="41"/>
      <c r="AG352" s="41"/>
      <c r="AH352" s="40"/>
      <c r="AI352" s="41"/>
      <c r="AJ352" s="44"/>
    </row>
    <row r="353" spans="1:36" x14ac:dyDescent="0.25">
      <c r="A353" s="14" t="s">
        <v>39</v>
      </c>
      <c r="B353" s="15" t="s">
        <v>473</v>
      </c>
      <c r="C353" s="15"/>
      <c r="D353" s="16" t="s">
        <v>38</v>
      </c>
      <c r="E353" s="17" t="s">
        <v>64</v>
      </c>
      <c r="F353" s="17" t="s">
        <v>42</v>
      </c>
      <c r="G353" s="17" t="s">
        <v>65</v>
      </c>
      <c r="H353" s="17">
        <v>1332</v>
      </c>
      <c r="I353" s="18" t="s">
        <v>474</v>
      </c>
      <c r="J353" s="6">
        <v>41250</v>
      </c>
      <c r="K353" s="61">
        <v>310798.125</v>
      </c>
      <c r="L353" s="7">
        <v>45056</v>
      </c>
      <c r="M353" s="54">
        <v>132</v>
      </c>
      <c r="N353" s="8">
        <v>143</v>
      </c>
      <c r="O353" s="35" t="str">
        <f t="shared" ref="O353:O358" si="41">B353&amp;"/" &amp; G353&amp;"/"&amp;H353&amp;"ccm"&amp;"/"&amp;I353&amp;"kW"&amp;"/"&amp;D353&amp;"/"&amp;E353&amp;"/"&amp;F353</f>
        <v>A 180/benzin/1332ccm/100+10kW/Automatski/7 stupnjeva prijenosa/4 vrata</v>
      </c>
      <c r="P353" s="27">
        <v>177</v>
      </c>
      <c r="Q353" s="31" t="s">
        <v>507</v>
      </c>
      <c r="R353" s="31"/>
      <c r="S353" s="32"/>
      <c r="T353" s="32"/>
      <c r="U353" s="56" t="s">
        <v>521</v>
      </c>
      <c r="V353" s="32"/>
      <c r="W353" s="31">
        <v>804</v>
      </c>
      <c r="X353" s="32"/>
      <c r="Y353" s="31"/>
      <c r="Z353" s="32"/>
      <c r="AA353" s="32"/>
      <c r="AB353" s="32"/>
      <c r="AC353" s="32"/>
      <c r="AD353" s="31"/>
      <c r="AE353" s="40"/>
      <c r="AF353" s="41"/>
      <c r="AG353" s="41"/>
      <c r="AH353" s="40"/>
      <c r="AI353" s="41"/>
      <c r="AJ353" s="44"/>
    </row>
    <row r="354" spans="1:36" x14ac:dyDescent="0.25">
      <c r="A354" s="14" t="s">
        <v>39</v>
      </c>
      <c r="B354" s="15" t="s">
        <v>475</v>
      </c>
      <c r="C354" s="15"/>
      <c r="D354" s="16" t="s">
        <v>38</v>
      </c>
      <c r="E354" s="17" t="s">
        <v>64</v>
      </c>
      <c r="F354" s="17" t="s">
        <v>42</v>
      </c>
      <c r="G354" s="17" t="s">
        <v>65</v>
      </c>
      <c r="H354" s="17">
        <v>1332</v>
      </c>
      <c r="I354" s="18" t="s">
        <v>476</v>
      </c>
      <c r="J354" s="6">
        <v>43500</v>
      </c>
      <c r="K354" s="61">
        <v>327750.75</v>
      </c>
      <c r="L354" s="7">
        <v>45056</v>
      </c>
      <c r="M354" s="54">
        <v>132</v>
      </c>
      <c r="N354" s="8">
        <v>143</v>
      </c>
      <c r="O354" s="35" t="str">
        <f t="shared" si="41"/>
        <v>A 200/benzin/1332ccm/120+10kW/Automatski/7 stupnjeva prijenosa/4 vrata</v>
      </c>
      <c r="P354" s="27">
        <v>177</v>
      </c>
      <c r="Q354" s="31" t="s">
        <v>508</v>
      </c>
      <c r="R354" s="31"/>
      <c r="S354" s="32"/>
      <c r="T354" s="32"/>
      <c r="U354" s="56" t="s">
        <v>521</v>
      </c>
      <c r="V354" s="32"/>
      <c r="W354" s="31">
        <v>804</v>
      </c>
      <c r="X354" s="32"/>
      <c r="Y354" s="31"/>
      <c r="Z354" s="32"/>
      <c r="AA354" s="32"/>
      <c r="AB354" s="32"/>
      <c r="AC354" s="32"/>
      <c r="AD354" s="31"/>
      <c r="AE354" s="40"/>
      <c r="AF354" s="41"/>
      <c r="AG354" s="41"/>
      <c r="AH354" s="40"/>
      <c r="AI354" s="41"/>
      <c r="AJ354" s="44"/>
    </row>
    <row r="355" spans="1:36" x14ac:dyDescent="0.25">
      <c r="A355" s="14" t="s">
        <v>39</v>
      </c>
      <c r="B355" s="15" t="s">
        <v>477</v>
      </c>
      <c r="C355" s="15"/>
      <c r="D355" s="16" t="s">
        <v>38</v>
      </c>
      <c r="E355" s="17" t="s">
        <v>66</v>
      </c>
      <c r="F355" s="17" t="s">
        <v>42</v>
      </c>
      <c r="G355" s="17" t="s">
        <v>65</v>
      </c>
      <c r="H355" s="17">
        <v>1332</v>
      </c>
      <c r="I355" s="18" t="s">
        <v>478</v>
      </c>
      <c r="J355" s="6">
        <v>46690</v>
      </c>
      <c r="K355" s="61">
        <v>351785.80499999999</v>
      </c>
      <c r="L355" s="7">
        <v>45056</v>
      </c>
      <c r="M355" s="54">
        <v>155</v>
      </c>
      <c r="N355" s="8">
        <v>167</v>
      </c>
      <c r="O355" s="35" t="str">
        <f t="shared" si="41"/>
        <v>A 220 4MATIC/benzin/1332ccm/140+10kW/Automatski/8 stupnjeva prijenosa/4 vrata</v>
      </c>
      <c r="P355" s="27">
        <v>177</v>
      </c>
      <c r="Q355" s="31" t="s">
        <v>509</v>
      </c>
      <c r="R355" s="31"/>
      <c r="S355" s="32"/>
      <c r="T355" s="32"/>
      <c r="U355" s="56" t="s">
        <v>521</v>
      </c>
      <c r="V355" s="32"/>
      <c r="W355" s="31">
        <v>804</v>
      </c>
      <c r="X355" s="32"/>
      <c r="Y355" s="31"/>
      <c r="Z355" s="32"/>
      <c r="AA355" s="32"/>
      <c r="AB355" s="32"/>
      <c r="AC355" s="32"/>
      <c r="AD355" s="31"/>
      <c r="AE355" s="40"/>
      <c r="AF355" s="41"/>
      <c r="AG355" s="41"/>
      <c r="AH355" s="40"/>
      <c r="AI355" s="41"/>
      <c r="AJ355" s="44"/>
    </row>
    <row r="356" spans="1:36" x14ac:dyDescent="0.25">
      <c r="A356" s="14" t="s">
        <v>39</v>
      </c>
      <c r="B356" s="15" t="s">
        <v>479</v>
      </c>
      <c r="C356" s="15"/>
      <c r="D356" s="16" t="s">
        <v>38</v>
      </c>
      <c r="E356" s="17" t="s">
        <v>66</v>
      </c>
      <c r="F356" s="17" t="s">
        <v>42</v>
      </c>
      <c r="G356" s="17" t="s">
        <v>65</v>
      </c>
      <c r="H356" s="17">
        <v>1991</v>
      </c>
      <c r="I356" s="18" t="s">
        <v>480</v>
      </c>
      <c r="J356" s="6">
        <v>49540</v>
      </c>
      <c r="K356" s="61">
        <v>373259.13</v>
      </c>
      <c r="L356" s="7">
        <v>45056</v>
      </c>
      <c r="M356" s="54">
        <v>156</v>
      </c>
      <c r="N356" s="8">
        <v>168</v>
      </c>
      <c r="O356" s="35" t="str">
        <f t="shared" si="41"/>
        <v>A 250 4MATIC/benzin/1991ccm/165+10kW/Automatski/8 stupnjeva prijenosa/4 vrata</v>
      </c>
      <c r="P356" s="27">
        <v>177</v>
      </c>
      <c r="Q356" s="31" t="s">
        <v>510</v>
      </c>
      <c r="R356" s="31"/>
      <c r="S356" s="32"/>
      <c r="T356" s="32"/>
      <c r="U356" s="56" t="s">
        <v>521</v>
      </c>
      <c r="V356" s="32"/>
      <c r="W356" s="31">
        <v>804</v>
      </c>
      <c r="X356" s="32"/>
      <c r="Y356" s="31"/>
      <c r="Z356" s="32"/>
      <c r="AA356" s="32"/>
      <c r="AB356" s="32"/>
      <c r="AC356" s="32"/>
      <c r="AD356" s="31"/>
      <c r="AE356" s="40"/>
      <c r="AF356" s="41"/>
      <c r="AG356" s="41"/>
      <c r="AH356" s="40"/>
      <c r="AI356" s="41"/>
      <c r="AJ356" s="44"/>
    </row>
    <row r="357" spans="1:36" x14ac:dyDescent="0.25">
      <c r="A357" s="14" t="s">
        <v>39</v>
      </c>
      <c r="B357" s="15" t="s">
        <v>481</v>
      </c>
      <c r="C357" s="15"/>
      <c r="D357" s="16" t="s">
        <v>38</v>
      </c>
      <c r="E357" s="17" t="s">
        <v>66</v>
      </c>
      <c r="F357" s="17" t="s">
        <v>42</v>
      </c>
      <c r="G357" s="17" t="s">
        <v>65</v>
      </c>
      <c r="H357" s="17">
        <v>1332</v>
      </c>
      <c r="I357" s="18" t="s">
        <v>482</v>
      </c>
      <c r="J357" s="6">
        <v>50230</v>
      </c>
      <c r="K357" s="61">
        <v>378457.935</v>
      </c>
      <c r="L357" s="7">
        <v>45056</v>
      </c>
      <c r="M357" s="54">
        <v>17</v>
      </c>
      <c r="N357" s="8">
        <v>24</v>
      </c>
      <c r="O357" s="35" t="str">
        <f t="shared" si="41"/>
        <v>A 250 e/benzin/1332ccm/120+80kW/Automatski/8 stupnjeva prijenosa/4 vrata</v>
      </c>
      <c r="P357" s="27">
        <v>177</v>
      </c>
      <c r="Q357" s="31" t="s">
        <v>511</v>
      </c>
      <c r="R357" s="31"/>
      <c r="S357" s="32"/>
      <c r="T357" s="32"/>
      <c r="U357" s="56" t="s">
        <v>521</v>
      </c>
      <c r="V357" s="32"/>
      <c r="W357" s="31">
        <v>804</v>
      </c>
      <c r="X357" s="32"/>
      <c r="Y357" s="31"/>
      <c r="Z357" s="32"/>
      <c r="AA357" s="32"/>
      <c r="AB357" s="32"/>
      <c r="AC357" s="32"/>
      <c r="AD357" s="31"/>
      <c r="AE357" s="40"/>
      <c r="AF357" s="41">
        <v>83</v>
      </c>
      <c r="AG357" s="41"/>
      <c r="AH357" s="40"/>
      <c r="AI357" s="41"/>
      <c r="AJ357" s="44"/>
    </row>
    <row r="358" spans="1:36" x14ac:dyDescent="0.25">
      <c r="A358" s="14" t="s">
        <v>39</v>
      </c>
      <c r="B358" s="15" t="s">
        <v>483</v>
      </c>
      <c r="C358" s="15"/>
      <c r="D358" s="16" t="s">
        <v>38</v>
      </c>
      <c r="E358" s="17" t="s">
        <v>66</v>
      </c>
      <c r="F358" s="17" t="s">
        <v>42</v>
      </c>
      <c r="G358" s="17" t="s">
        <v>65</v>
      </c>
      <c r="H358" s="17">
        <v>1991</v>
      </c>
      <c r="I358" s="18" t="s">
        <v>484</v>
      </c>
      <c r="J358" s="6">
        <v>60480</v>
      </c>
      <c r="K358" s="61">
        <v>455686.56</v>
      </c>
      <c r="L358" s="7">
        <v>45056</v>
      </c>
      <c r="M358" s="54">
        <v>184</v>
      </c>
      <c r="N358" s="8">
        <v>192</v>
      </c>
      <c r="O358" s="35" t="str">
        <f t="shared" si="41"/>
        <v>Mercedes - AMG A 35 4MATIC /benzin/1991ccm/225+10kW/Automatski/8 stupnjeva prijenosa/4 vrata</v>
      </c>
      <c r="P358" s="27">
        <v>177</v>
      </c>
      <c r="Q358" s="31" t="s">
        <v>512</v>
      </c>
      <c r="R358" s="31"/>
      <c r="S358" s="32"/>
      <c r="T358" s="32"/>
      <c r="U358" s="56" t="s">
        <v>522</v>
      </c>
      <c r="V358" s="32"/>
      <c r="W358" s="31">
        <v>804</v>
      </c>
      <c r="X358" s="32"/>
      <c r="Y358" s="31"/>
      <c r="Z358" s="32"/>
      <c r="AA358" s="32"/>
      <c r="AB358" s="32"/>
      <c r="AC358" s="32"/>
      <c r="AD358" s="31"/>
      <c r="AE358" s="40"/>
      <c r="AF358" s="41"/>
      <c r="AG358" s="41"/>
      <c r="AH358" s="40"/>
      <c r="AI358" s="41"/>
      <c r="AJ358" s="44"/>
    </row>
    <row r="359" spans="1:36" x14ac:dyDescent="0.25">
      <c r="A359" s="14" t="s">
        <v>39</v>
      </c>
      <c r="B359" s="15" t="s">
        <v>486</v>
      </c>
      <c r="C359" s="15"/>
      <c r="D359" s="16" t="s">
        <v>38</v>
      </c>
      <c r="E359" s="17" t="s">
        <v>66</v>
      </c>
      <c r="F359" s="17" t="s">
        <v>44</v>
      </c>
      <c r="G359" s="17" t="s">
        <v>43</v>
      </c>
      <c r="H359" s="17">
        <v>1950</v>
      </c>
      <c r="I359" s="18">
        <v>85</v>
      </c>
      <c r="J359" s="6">
        <v>43240</v>
      </c>
      <c r="K359" s="61">
        <v>325791.78000000003</v>
      </c>
      <c r="L359" s="7">
        <v>45056</v>
      </c>
      <c r="M359" s="54">
        <v>138</v>
      </c>
      <c r="N359" s="8">
        <v>150</v>
      </c>
      <c r="O359" s="35" t="str">
        <f t="shared" si="39"/>
        <v>B 180 d/dizel/1950ccm/85kW/Automatski/8 stupnjeva prijenosa/5 vrata</v>
      </c>
      <c r="P359" s="27">
        <v>247</v>
      </c>
      <c r="Q359" s="31" t="s">
        <v>513</v>
      </c>
      <c r="R359" s="31"/>
      <c r="S359" s="32"/>
      <c r="T359" s="32"/>
      <c r="U359" s="56" t="s">
        <v>521</v>
      </c>
      <c r="V359" s="32"/>
      <c r="W359" s="31">
        <v>804</v>
      </c>
      <c r="X359" s="32"/>
      <c r="Y359" s="31"/>
      <c r="Z359" s="32"/>
      <c r="AA359" s="32"/>
      <c r="AB359" s="32"/>
      <c r="AC359" s="32"/>
      <c r="AD359" s="31"/>
      <c r="AE359" s="40"/>
      <c r="AF359" s="41"/>
      <c r="AG359" s="41"/>
      <c r="AH359" s="40"/>
      <c r="AI359" s="41"/>
      <c r="AJ359" s="44"/>
    </row>
    <row r="360" spans="1:36" x14ac:dyDescent="0.25">
      <c r="A360" s="14" t="s">
        <v>39</v>
      </c>
      <c r="B360" s="15" t="s">
        <v>487</v>
      </c>
      <c r="C360" s="15"/>
      <c r="D360" s="16" t="s">
        <v>38</v>
      </c>
      <c r="E360" s="17" t="s">
        <v>66</v>
      </c>
      <c r="F360" s="17" t="s">
        <v>44</v>
      </c>
      <c r="G360" s="17" t="s">
        <v>43</v>
      </c>
      <c r="H360" s="17">
        <v>1950</v>
      </c>
      <c r="I360" s="18">
        <v>110</v>
      </c>
      <c r="J360" s="6">
        <v>45330</v>
      </c>
      <c r="K360" s="61">
        <v>341538.88500000001</v>
      </c>
      <c r="L360" s="7">
        <v>45056</v>
      </c>
      <c r="M360" s="54">
        <v>135</v>
      </c>
      <c r="N360" s="8">
        <v>148</v>
      </c>
      <c r="O360" s="35" t="str">
        <f t="shared" si="39"/>
        <v>B 200 d/dizel/1950ccm/110kW/Automatski/8 stupnjeva prijenosa/5 vrata</v>
      </c>
      <c r="P360" s="27">
        <v>247</v>
      </c>
      <c r="Q360" s="31" t="s">
        <v>514</v>
      </c>
      <c r="R360" s="31"/>
      <c r="S360" s="32"/>
      <c r="T360" s="32"/>
      <c r="U360" s="56" t="s">
        <v>521</v>
      </c>
      <c r="V360" s="32"/>
      <c r="W360" s="31">
        <v>804</v>
      </c>
      <c r="X360" s="32"/>
      <c r="Y360" s="31"/>
      <c r="Z360" s="32"/>
      <c r="AA360" s="32"/>
      <c r="AB360" s="32"/>
      <c r="AC360" s="32"/>
      <c r="AD360" s="31"/>
      <c r="AE360" s="40"/>
      <c r="AF360" s="41"/>
      <c r="AG360" s="41"/>
      <c r="AH360" s="40"/>
      <c r="AI360" s="41"/>
      <c r="AJ360" s="44"/>
    </row>
    <row r="361" spans="1:36" x14ac:dyDescent="0.25">
      <c r="A361" s="14" t="s">
        <v>39</v>
      </c>
      <c r="B361" s="15" t="s">
        <v>488</v>
      </c>
      <c r="C361" s="15"/>
      <c r="D361" s="16" t="s">
        <v>38</v>
      </c>
      <c r="E361" s="17" t="s">
        <v>66</v>
      </c>
      <c r="F361" s="17" t="s">
        <v>44</v>
      </c>
      <c r="G361" s="17" t="s">
        <v>43</v>
      </c>
      <c r="H361" s="17">
        <v>1950</v>
      </c>
      <c r="I361" s="18">
        <v>140</v>
      </c>
      <c r="J361" s="6">
        <v>49000</v>
      </c>
      <c r="K361" s="61">
        <v>369190.5</v>
      </c>
      <c r="L361" s="7">
        <v>45056</v>
      </c>
      <c r="M361" s="54">
        <v>136</v>
      </c>
      <c r="N361" s="8">
        <v>148</v>
      </c>
      <c r="O361" s="35" t="str">
        <f t="shared" si="39"/>
        <v>B 220 d/dizel/1950ccm/140kW/Automatski/8 stupnjeva prijenosa/5 vrata</v>
      </c>
      <c r="P361" s="27">
        <v>247</v>
      </c>
      <c r="Q361" s="31" t="s">
        <v>515</v>
      </c>
      <c r="R361" s="31"/>
      <c r="S361" s="32"/>
      <c r="T361" s="32"/>
      <c r="U361" s="56" t="s">
        <v>521</v>
      </c>
      <c r="V361" s="32"/>
      <c r="W361" s="31">
        <v>804</v>
      </c>
      <c r="X361" s="32"/>
      <c r="Y361" s="31"/>
      <c r="Z361" s="32"/>
      <c r="AA361" s="32"/>
      <c r="AB361" s="32"/>
      <c r="AC361" s="32"/>
      <c r="AD361" s="31"/>
      <c r="AE361" s="40"/>
      <c r="AF361" s="41"/>
      <c r="AG361" s="41"/>
      <c r="AH361" s="40"/>
      <c r="AI361" s="41"/>
      <c r="AJ361" s="44"/>
    </row>
    <row r="362" spans="1:36" x14ac:dyDescent="0.25">
      <c r="A362" s="14" t="s">
        <v>39</v>
      </c>
      <c r="B362" s="15" t="s">
        <v>489</v>
      </c>
      <c r="C362" s="15"/>
      <c r="D362" s="16" t="s">
        <v>38</v>
      </c>
      <c r="E362" s="17" t="s">
        <v>64</v>
      </c>
      <c r="F362" s="17" t="s">
        <v>44</v>
      </c>
      <c r="G362" s="17" t="s">
        <v>65</v>
      </c>
      <c r="H362" s="17">
        <v>1332</v>
      </c>
      <c r="I362" s="18" t="s">
        <v>474</v>
      </c>
      <c r="J362" s="6">
        <v>41720</v>
      </c>
      <c r="K362" s="61">
        <v>314339.34000000003</v>
      </c>
      <c r="L362" s="7">
        <v>45056</v>
      </c>
      <c r="M362" s="54">
        <v>138</v>
      </c>
      <c r="N362" s="8">
        <v>151</v>
      </c>
      <c r="O362" s="35" t="str">
        <f t="shared" si="39"/>
        <v>B 180/benzin/1332ccm/100+10kW/Automatski/7 stupnjeva prijenosa/5 vrata</v>
      </c>
      <c r="P362" s="27">
        <v>247</v>
      </c>
      <c r="Q362" s="31" t="s">
        <v>516</v>
      </c>
      <c r="R362" s="31"/>
      <c r="S362" s="32"/>
      <c r="T362" s="32"/>
      <c r="U362" s="56" t="s">
        <v>521</v>
      </c>
      <c r="V362" s="32"/>
      <c r="W362" s="31">
        <v>804</v>
      </c>
      <c r="X362" s="32"/>
      <c r="Y362" s="31"/>
      <c r="Z362" s="32"/>
      <c r="AA362" s="32"/>
      <c r="AB362" s="32"/>
      <c r="AC362" s="32"/>
      <c r="AD362" s="31"/>
      <c r="AE362" s="40"/>
      <c r="AF362" s="41"/>
      <c r="AG362" s="41"/>
      <c r="AH362" s="40"/>
      <c r="AI362" s="41"/>
      <c r="AJ362" s="44"/>
    </row>
    <row r="363" spans="1:36" x14ac:dyDescent="0.25">
      <c r="A363" s="14" t="s">
        <v>39</v>
      </c>
      <c r="B363" s="15" t="s">
        <v>490</v>
      </c>
      <c r="C363" s="15"/>
      <c r="D363" s="16" t="s">
        <v>38</v>
      </c>
      <c r="E363" s="17" t="s">
        <v>64</v>
      </c>
      <c r="F363" s="17" t="s">
        <v>44</v>
      </c>
      <c r="G363" s="17" t="s">
        <v>65</v>
      </c>
      <c r="H363" s="17">
        <v>1332</v>
      </c>
      <c r="I363" s="18" t="s">
        <v>476</v>
      </c>
      <c r="J363" s="6">
        <v>43380</v>
      </c>
      <c r="K363" s="61">
        <v>326846.61000000004</v>
      </c>
      <c r="L363" s="7">
        <v>45056</v>
      </c>
      <c r="M363" s="54">
        <v>138</v>
      </c>
      <c r="N363" s="8">
        <v>150</v>
      </c>
      <c r="O363" s="35" t="str">
        <f t="shared" si="39"/>
        <v>B 200/benzin/1332ccm/120+10kW/Automatski/7 stupnjeva prijenosa/5 vrata</v>
      </c>
      <c r="P363" s="27">
        <v>247</v>
      </c>
      <c r="Q363" s="31" t="s">
        <v>517</v>
      </c>
      <c r="R363" s="31"/>
      <c r="S363" s="32"/>
      <c r="T363" s="32"/>
      <c r="U363" s="56" t="s">
        <v>521</v>
      </c>
      <c r="V363" s="32"/>
      <c r="W363" s="31">
        <v>804</v>
      </c>
      <c r="X363" s="32"/>
      <c r="Y363" s="31"/>
      <c r="Z363" s="32"/>
      <c r="AA363" s="32"/>
      <c r="AB363" s="32"/>
      <c r="AC363" s="32"/>
      <c r="AD363" s="31"/>
      <c r="AE363" s="40"/>
      <c r="AF363" s="41"/>
      <c r="AG363" s="41"/>
      <c r="AH363" s="40"/>
      <c r="AI363" s="41"/>
      <c r="AJ363" s="44"/>
    </row>
    <row r="364" spans="1:36" x14ac:dyDescent="0.25">
      <c r="A364" s="14" t="s">
        <v>39</v>
      </c>
      <c r="B364" s="15" t="s">
        <v>491</v>
      </c>
      <c r="C364" s="15"/>
      <c r="D364" s="16" t="s">
        <v>38</v>
      </c>
      <c r="E364" s="17" t="s">
        <v>66</v>
      </c>
      <c r="F364" s="17" t="s">
        <v>44</v>
      </c>
      <c r="G364" s="17" t="s">
        <v>65</v>
      </c>
      <c r="H364" s="17">
        <v>1991</v>
      </c>
      <c r="I364" s="18" t="s">
        <v>478</v>
      </c>
      <c r="J364" s="6">
        <v>47150</v>
      </c>
      <c r="K364" s="61">
        <v>355251.67500000005</v>
      </c>
      <c r="L364" s="7">
        <v>45056</v>
      </c>
      <c r="M364" s="54">
        <v>162</v>
      </c>
      <c r="N364" s="8">
        <v>176</v>
      </c>
      <c r="O364" s="35" t="str">
        <f t="shared" ref="O364:O408" si="42">B364&amp;"/" &amp; G364&amp;"/"&amp;H364&amp;"ccm"&amp;"/"&amp;I364&amp;"kW"&amp;"/"&amp;D364&amp;"/"&amp;E364&amp;"/"&amp;F364</f>
        <v>B 220 4MATIC/benzin/1991ccm/140+10kW/Automatski/8 stupnjeva prijenosa/5 vrata</v>
      </c>
      <c r="P364" s="27">
        <v>247</v>
      </c>
      <c r="Q364" s="31" t="s">
        <v>518</v>
      </c>
      <c r="R364" s="31"/>
      <c r="S364" s="32"/>
      <c r="T364" s="32"/>
      <c r="U364" s="56" t="s">
        <v>521</v>
      </c>
      <c r="V364" s="32"/>
      <c r="W364" s="31">
        <v>804</v>
      </c>
      <c r="X364" s="32"/>
      <c r="Y364" s="31"/>
      <c r="Z364" s="32"/>
      <c r="AA364" s="32"/>
      <c r="AB364" s="32"/>
      <c r="AC364" s="32"/>
      <c r="AD364" s="31"/>
      <c r="AE364" s="40"/>
      <c r="AF364" s="41"/>
      <c r="AG364" s="41"/>
      <c r="AH364" s="40"/>
      <c r="AI364" s="41"/>
      <c r="AJ364" s="44"/>
    </row>
    <row r="365" spans="1:36" x14ac:dyDescent="0.25">
      <c r="A365" s="14" t="s">
        <v>39</v>
      </c>
      <c r="B365" s="15" t="s">
        <v>492</v>
      </c>
      <c r="C365" s="15"/>
      <c r="D365" s="16" t="s">
        <v>38</v>
      </c>
      <c r="E365" s="17" t="s">
        <v>66</v>
      </c>
      <c r="F365" s="17" t="s">
        <v>44</v>
      </c>
      <c r="G365" s="17" t="s">
        <v>65</v>
      </c>
      <c r="H365" s="17">
        <v>1332</v>
      </c>
      <c r="I365" s="18" t="s">
        <v>482</v>
      </c>
      <c r="J365" s="6">
        <v>51870</v>
      </c>
      <c r="K365" s="61">
        <v>390814.51500000001</v>
      </c>
      <c r="L365" s="7">
        <v>45056</v>
      </c>
      <c r="M365" s="54">
        <v>20</v>
      </c>
      <c r="N365" s="8">
        <v>26</v>
      </c>
      <c r="O365" s="35" t="str">
        <f t="shared" si="42"/>
        <v>B 250 e/benzin/1332ccm/120+80kW/Automatski/8 stupnjeva prijenosa/5 vrata</v>
      </c>
      <c r="P365" s="27">
        <v>247</v>
      </c>
      <c r="Q365" s="31" t="s">
        <v>519</v>
      </c>
      <c r="R365" s="31"/>
      <c r="S365" s="32"/>
      <c r="T365" s="32"/>
      <c r="U365" s="56" t="s">
        <v>521</v>
      </c>
      <c r="V365" s="32"/>
      <c r="W365" s="31">
        <v>804</v>
      </c>
      <c r="X365" s="32"/>
      <c r="Y365" s="31"/>
      <c r="Z365" s="32"/>
      <c r="AA365" s="32"/>
      <c r="AB365" s="32"/>
      <c r="AC365" s="32"/>
      <c r="AD365" s="31"/>
      <c r="AE365" s="40"/>
      <c r="AF365" s="41">
        <v>81</v>
      </c>
      <c r="AG365" s="41"/>
      <c r="AH365" s="40"/>
      <c r="AI365" s="41"/>
      <c r="AJ365" s="44"/>
    </row>
    <row r="366" spans="1:36" x14ac:dyDescent="0.25">
      <c r="A366" s="14" t="s">
        <v>39</v>
      </c>
      <c r="B366" s="15" t="s">
        <v>493</v>
      </c>
      <c r="C366" s="15"/>
      <c r="D366" s="16" t="s">
        <v>38</v>
      </c>
      <c r="E366" s="17" t="s">
        <v>66</v>
      </c>
      <c r="F366" s="17" t="s">
        <v>44</v>
      </c>
      <c r="G366" s="17" t="s">
        <v>65</v>
      </c>
      <c r="H366" s="17">
        <v>1991</v>
      </c>
      <c r="I366" s="18" t="s">
        <v>480</v>
      </c>
      <c r="J366" s="6">
        <v>51040</v>
      </c>
      <c r="K366" s="61">
        <v>384560.88</v>
      </c>
      <c r="L366" s="7">
        <v>45056</v>
      </c>
      <c r="M366" s="54">
        <v>162</v>
      </c>
      <c r="N366" s="8">
        <v>176</v>
      </c>
      <c r="O366" s="35" t="str">
        <f t="shared" si="42"/>
        <v>B 250 4MATIC/benzin/1991ccm/165+10kW/Automatski/8 stupnjeva prijenosa/5 vrata</v>
      </c>
      <c r="P366" s="27">
        <v>247</v>
      </c>
      <c r="Q366" s="31" t="s">
        <v>520</v>
      </c>
      <c r="R366" s="31"/>
      <c r="S366" s="32"/>
      <c r="T366" s="32"/>
      <c r="U366" s="56" t="s">
        <v>521</v>
      </c>
      <c r="V366" s="32"/>
      <c r="W366" s="31">
        <v>804</v>
      </c>
      <c r="X366" s="32"/>
      <c r="Y366" s="31"/>
      <c r="Z366" s="32"/>
      <c r="AA366" s="32"/>
      <c r="AB366" s="32"/>
      <c r="AC366" s="32"/>
      <c r="AD366" s="31"/>
      <c r="AE366" s="40"/>
      <c r="AF366" s="41"/>
      <c r="AG366" s="41"/>
      <c r="AH366" s="40"/>
      <c r="AI366" s="41"/>
      <c r="AJ366" s="44"/>
    </row>
    <row r="367" spans="1:36" x14ac:dyDescent="0.25">
      <c r="A367" s="14" t="s">
        <v>39</v>
      </c>
      <c r="B367" s="15" t="s">
        <v>335</v>
      </c>
      <c r="C367" s="15"/>
      <c r="D367" s="16" t="s">
        <v>38</v>
      </c>
      <c r="E367" s="17" t="s">
        <v>45</v>
      </c>
      <c r="F367" s="17" t="s">
        <v>44</v>
      </c>
      <c r="G367" s="17" t="s">
        <v>65</v>
      </c>
      <c r="H367" s="17">
        <v>1991</v>
      </c>
      <c r="I367" s="18" t="s">
        <v>527</v>
      </c>
      <c r="J367" s="6">
        <v>72990</v>
      </c>
      <c r="K367" s="61">
        <v>549943.15500000003</v>
      </c>
      <c r="L367" s="7">
        <v>45070</v>
      </c>
      <c r="M367" s="54">
        <v>199</v>
      </c>
      <c r="N367" s="8">
        <v>208</v>
      </c>
      <c r="O367" s="35" t="str">
        <f t="shared" si="42"/>
        <v>Mercedes-AMG C 43 4MATIC karavan/benzin/1991ccm/300+10kW/Automatski/9 stupnjeva prijenosa/5 vrata</v>
      </c>
      <c r="P367" s="27">
        <v>206</v>
      </c>
      <c r="Q367" s="31">
        <v>2062871</v>
      </c>
      <c r="R367" s="31"/>
      <c r="S367" s="32"/>
      <c r="T367" s="32"/>
      <c r="U367" s="56" t="s">
        <v>568</v>
      </c>
      <c r="V367" s="32"/>
      <c r="W367" s="31">
        <v>804</v>
      </c>
      <c r="X367" s="32"/>
      <c r="Y367" s="31"/>
      <c r="Z367" s="32"/>
      <c r="AA367" s="32"/>
      <c r="AB367" s="32"/>
      <c r="AC367" s="32"/>
      <c r="AD367" s="31"/>
      <c r="AE367" s="40"/>
      <c r="AF367" s="41"/>
      <c r="AG367" s="41"/>
      <c r="AH367" s="40"/>
      <c r="AI367" s="41"/>
      <c r="AJ367" s="44"/>
    </row>
    <row r="368" spans="1:36" x14ac:dyDescent="0.25">
      <c r="A368" s="14" t="s">
        <v>39</v>
      </c>
      <c r="B368" s="15" t="s">
        <v>569</v>
      </c>
      <c r="C368" s="15"/>
      <c r="D368" s="16" t="s">
        <v>38</v>
      </c>
      <c r="E368" s="17" t="s">
        <v>45</v>
      </c>
      <c r="F368" s="17" t="s">
        <v>42</v>
      </c>
      <c r="G368" s="17" t="s">
        <v>65</v>
      </c>
      <c r="H368" s="17">
        <v>1991</v>
      </c>
      <c r="I368" s="18" t="s">
        <v>570</v>
      </c>
      <c r="J368" s="6">
        <v>94720</v>
      </c>
      <c r="K368" s="61">
        <v>713667.84000000008</v>
      </c>
      <c r="L368" s="7">
        <v>45070</v>
      </c>
      <c r="M368" s="54">
        <v>156</v>
      </c>
      <c r="N368" s="8">
        <v>156</v>
      </c>
      <c r="O368" s="35" t="str">
        <f t="shared" si="42"/>
        <v>Mercedes-AMG C 63 S E PERFORMANCE/benzin/1991ccm/350+150kW/Automatski/9 stupnjeva prijenosa/4 vrata</v>
      </c>
      <c r="P368" s="27">
        <v>206</v>
      </c>
      <c r="Q368" s="31">
        <v>2060801</v>
      </c>
      <c r="R368" s="31"/>
      <c r="S368" s="32"/>
      <c r="T368" s="32"/>
      <c r="U368" s="56" t="s">
        <v>457</v>
      </c>
      <c r="V368" s="32"/>
      <c r="W368" s="31" t="s">
        <v>432</v>
      </c>
      <c r="X368" s="32"/>
      <c r="Y368" s="31"/>
      <c r="Z368" s="32"/>
      <c r="AA368" s="32"/>
      <c r="AB368" s="32"/>
      <c r="AC368" s="32"/>
      <c r="AD368" s="31"/>
      <c r="AE368" s="40"/>
      <c r="AF368" s="41">
        <v>13</v>
      </c>
      <c r="AG368" s="41"/>
      <c r="AH368" s="40"/>
      <c r="AI368" s="41"/>
      <c r="AJ368" s="44"/>
    </row>
    <row r="369" spans="1:36" x14ac:dyDescent="0.25">
      <c r="A369" s="14" t="s">
        <v>39</v>
      </c>
      <c r="B369" s="15" t="s">
        <v>571</v>
      </c>
      <c r="C369" s="15"/>
      <c r="D369" s="16" t="s">
        <v>38</v>
      </c>
      <c r="E369" s="17" t="s">
        <v>45</v>
      </c>
      <c r="F369" s="17" t="s">
        <v>44</v>
      </c>
      <c r="G369" s="17" t="s">
        <v>65</v>
      </c>
      <c r="H369" s="17">
        <v>1991</v>
      </c>
      <c r="I369" s="18" t="s">
        <v>570</v>
      </c>
      <c r="J369" s="6">
        <v>95740</v>
      </c>
      <c r="K369" s="61">
        <v>721353.03</v>
      </c>
      <c r="L369" s="7">
        <v>45070</v>
      </c>
      <c r="M369" s="54">
        <v>156</v>
      </c>
      <c r="N369" s="8">
        <v>156</v>
      </c>
      <c r="O369" s="35" t="str">
        <f t="shared" si="42"/>
        <v>Mercedes-AMG C 63 S E PERFORMANCE karavan/benzin/1991ccm/350+150kW/Automatski/9 stupnjeva prijenosa/5 vrata</v>
      </c>
      <c r="P369" s="27">
        <v>206</v>
      </c>
      <c r="Q369" s="31">
        <v>2062801</v>
      </c>
      <c r="R369" s="31"/>
      <c r="S369" s="32"/>
      <c r="T369" s="32"/>
      <c r="U369" s="56" t="s">
        <v>457</v>
      </c>
      <c r="V369" s="32"/>
      <c r="W369" s="31" t="s">
        <v>432</v>
      </c>
      <c r="X369" s="32"/>
      <c r="Y369" s="31"/>
      <c r="Z369" s="32"/>
      <c r="AA369" s="32"/>
      <c r="AB369" s="32"/>
      <c r="AC369" s="32"/>
      <c r="AD369" s="31"/>
      <c r="AE369" s="40"/>
      <c r="AF369" s="41">
        <v>13</v>
      </c>
      <c r="AG369" s="41"/>
      <c r="AH369" s="40"/>
      <c r="AI369" s="41"/>
      <c r="AJ369" s="44"/>
    </row>
    <row r="370" spans="1:36" x14ac:dyDescent="0.25">
      <c r="A370" s="14" t="s">
        <v>39</v>
      </c>
      <c r="B370" s="15" t="s">
        <v>181</v>
      </c>
      <c r="C370" s="15"/>
      <c r="D370" s="16" t="s">
        <v>38</v>
      </c>
      <c r="E370" s="17" t="s">
        <v>66</v>
      </c>
      <c r="F370" s="17" t="s">
        <v>44</v>
      </c>
      <c r="G370" s="17" t="s">
        <v>43</v>
      </c>
      <c r="H370" s="17">
        <v>1950</v>
      </c>
      <c r="I370" s="18">
        <v>85</v>
      </c>
      <c r="J370" s="6">
        <v>37930</v>
      </c>
      <c r="K370" s="61">
        <v>285783.58500000002</v>
      </c>
      <c r="L370" s="7">
        <v>45089</v>
      </c>
      <c r="M370" s="54">
        <v>134</v>
      </c>
      <c r="N370" s="8">
        <v>145</v>
      </c>
      <c r="O370" s="35" t="str">
        <f t="shared" ref="O370:O398" si="43">B370&amp;"/" &amp; G370&amp;"/"&amp;H370&amp;"ccm"&amp;"/"&amp;I370&amp;"kW"&amp;"/"&amp;D370&amp;"/"&amp;E370&amp;"/"&amp;F370</f>
        <v>CLA 180 d/dizel/1950ccm/85kW/Automatski/8 stupnjeva prijenosa/5 vrata</v>
      </c>
      <c r="P370" s="27">
        <v>118</v>
      </c>
      <c r="Q370" s="31" t="s">
        <v>191</v>
      </c>
      <c r="R370" s="31"/>
      <c r="S370" s="32"/>
      <c r="T370" s="32"/>
      <c r="U370" s="56" t="s">
        <v>580</v>
      </c>
      <c r="V370" s="32"/>
      <c r="W370" s="31">
        <v>804</v>
      </c>
      <c r="X370" s="32"/>
      <c r="Y370" s="31"/>
      <c r="Z370" s="32"/>
      <c r="AA370" s="32"/>
      <c r="AB370" s="32"/>
      <c r="AC370" s="32"/>
      <c r="AD370" s="31"/>
      <c r="AE370" s="40"/>
      <c r="AF370" s="41"/>
      <c r="AG370" s="41"/>
      <c r="AH370" s="40"/>
      <c r="AI370" s="41"/>
      <c r="AJ370" s="44"/>
    </row>
    <row r="371" spans="1:36" x14ac:dyDescent="0.25">
      <c r="A371" s="14" t="s">
        <v>39</v>
      </c>
      <c r="B371" s="15" t="s">
        <v>182</v>
      </c>
      <c r="C371" s="15"/>
      <c r="D371" s="16" t="s">
        <v>38</v>
      </c>
      <c r="E371" s="17" t="s">
        <v>66</v>
      </c>
      <c r="F371" s="17" t="s">
        <v>42</v>
      </c>
      <c r="G371" s="17" t="s">
        <v>43</v>
      </c>
      <c r="H371" s="17">
        <v>1950</v>
      </c>
      <c r="I371" s="18">
        <v>110</v>
      </c>
      <c r="J371" s="6">
        <v>44090</v>
      </c>
      <c r="K371" s="61">
        <v>332196.10500000004</v>
      </c>
      <c r="L371" s="7">
        <v>45089</v>
      </c>
      <c r="M371" s="54">
        <v>130</v>
      </c>
      <c r="N371" s="8">
        <v>142</v>
      </c>
      <c r="O371" s="35" t="str">
        <f t="shared" si="43"/>
        <v>CLA 200 d/dizel/1950ccm/110kW/Automatski/8 stupnjeva prijenosa/4 vrata</v>
      </c>
      <c r="P371" s="27">
        <v>118</v>
      </c>
      <c r="Q371" s="31" t="s">
        <v>192</v>
      </c>
      <c r="R371" s="31"/>
      <c r="S371" s="32"/>
      <c r="T371" s="32"/>
      <c r="U371" s="56" t="s">
        <v>580</v>
      </c>
      <c r="V371" s="32"/>
      <c r="W371" s="31">
        <v>804</v>
      </c>
      <c r="X371" s="32"/>
      <c r="Y371" s="31"/>
      <c r="Z371" s="32"/>
      <c r="AA371" s="32"/>
      <c r="AB371" s="32"/>
      <c r="AC371" s="32"/>
      <c r="AD371" s="31"/>
      <c r="AE371" s="40"/>
      <c r="AF371" s="41"/>
      <c r="AG371" s="41"/>
      <c r="AH371" s="40"/>
      <c r="AI371" s="41"/>
      <c r="AJ371" s="44"/>
    </row>
    <row r="372" spans="1:36" x14ac:dyDescent="0.25">
      <c r="A372" s="14" t="s">
        <v>39</v>
      </c>
      <c r="B372" s="15" t="s">
        <v>184</v>
      </c>
      <c r="C372" s="15"/>
      <c r="D372" s="16" t="s">
        <v>38</v>
      </c>
      <c r="E372" s="17" t="s">
        <v>66</v>
      </c>
      <c r="F372" s="17" t="s">
        <v>42</v>
      </c>
      <c r="G372" s="17" t="s">
        <v>43</v>
      </c>
      <c r="H372" s="17">
        <v>1950</v>
      </c>
      <c r="I372" s="18">
        <v>140</v>
      </c>
      <c r="J372" s="6">
        <v>43540</v>
      </c>
      <c r="K372" s="61">
        <v>328052.13</v>
      </c>
      <c r="L372" s="7">
        <v>45089</v>
      </c>
      <c r="M372" s="54">
        <v>132</v>
      </c>
      <c r="N372" s="8">
        <v>143</v>
      </c>
      <c r="O372" s="35" t="str">
        <f t="shared" si="43"/>
        <v>CLA 220 d/dizel/1950ccm/140kW/Automatski/8 stupnjeva prijenosa/4 vrata</v>
      </c>
      <c r="P372" s="27">
        <v>118</v>
      </c>
      <c r="Q372" s="31" t="s">
        <v>194</v>
      </c>
      <c r="R372" s="31"/>
      <c r="S372" s="32"/>
      <c r="T372" s="32"/>
      <c r="U372" s="56" t="s">
        <v>580</v>
      </c>
      <c r="V372" s="32"/>
      <c r="W372" s="31">
        <v>804</v>
      </c>
      <c r="X372" s="32"/>
      <c r="Y372" s="31"/>
      <c r="Z372" s="32"/>
      <c r="AA372" s="32"/>
      <c r="AB372" s="32"/>
      <c r="AC372" s="32"/>
      <c r="AD372" s="31"/>
      <c r="AE372" s="40"/>
      <c r="AF372" s="41"/>
      <c r="AG372" s="41"/>
      <c r="AH372" s="40"/>
      <c r="AI372" s="41"/>
      <c r="AJ372" s="44"/>
    </row>
    <row r="373" spans="1:36" x14ac:dyDescent="0.25">
      <c r="A373" s="14" t="s">
        <v>39</v>
      </c>
      <c r="B373" s="15" t="s">
        <v>185</v>
      </c>
      <c r="C373" s="15"/>
      <c r="D373" s="16" t="s">
        <v>38</v>
      </c>
      <c r="E373" s="17" t="s">
        <v>66</v>
      </c>
      <c r="F373" s="17" t="s">
        <v>42</v>
      </c>
      <c r="G373" s="17" t="s">
        <v>65</v>
      </c>
      <c r="H373" s="17">
        <v>1332</v>
      </c>
      <c r="I373" s="18" t="s">
        <v>474</v>
      </c>
      <c r="J373" s="6">
        <v>35950</v>
      </c>
      <c r="K373" s="61">
        <v>270865.27500000002</v>
      </c>
      <c r="L373" s="7">
        <v>45089</v>
      </c>
      <c r="M373" s="54">
        <v>134</v>
      </c>
      <c r="N373" s="8">
        <v>145</v>
      </c>
      <c r="O373" s="35" t="str">
        <f t="shared" ref="O373:O397" si="44">B373&amp;"/" &amp; G373&amp;"/"&amp;H373&amp;"ccm"&amp;"/"&amp;I373&amp;"kW"&amp;"/"&amp;D373&amp;"/"&amp;E373&amp;"/"&amp;F373</f>
        <v>CLA 180/benzin/1332ccm/100+10kW/Automatski/8 stupnjeva prijenosa/4 vrata</v>
      </c>
      <c r="P373" s="27">
        <v>118</v>
      </c>
      <c r="Q373" s="31" t="s">
        <v>195</v>
      </c>
      <c r="R373" s="31"/>
      <c r="S373" s="32"/>
      <c r="T373" s="32"/>
      <c r="U373" s="56" t="s">
        <v>580</v>
      </c>
      <c r="V373" s="32"/>
      <c r="W373" s="31">
        <v>804</v>
      </c>
      <c r="X373" s="32"/>
      <c r="Y373" s="31"/>
      <c r="Z373" s="32"/>
      <c r="AA373" s="32"/>
      <c r="AB373" s="32"/>
      <c r="AC373" s="32"/>
      <c r="AD373" s="31"/>
      <c r="AE373" s="40"/>
      <c r="AF373" s="41"/>
      <c r="AG373" s="41"/>
      <c r="AH373" s="40"/>
      <c r="AI373" s="41"/>
      <c r="AJ373" s="44"/>
    </row>
    <row r="374" spans="1:36" x14ac:dyDescent="0.25">
      <c r="A374" s="14" t="s">
        <v>39</v>
      </c>
      <c r="B374" s="15" t="s">
        <v>186</v>
      </c>
      <c r="C374" s="15"/>
      <c r="D374" s="16" t="s">
        <v>38</v>
      </c>
      <c r="E374" s="17" t="s">
        <v>66</v>
      </c>
      <c r="F374" s="17" t="s">
        <v>42</v>
      </c>
      <c r="G374" s="17" t="s">
        <v>65</v>
      </c>
      <c r="H374" s="17">
        <v>1332</v>
      </c>
      <c r="I374" s="18" t="s">
        <v>476</v>
      </c>
      <c r="J374" s="6">
        <v>38240</v>
      </c>
      <c r="K374" s="61">
        <v>288119.28000000003</v>
      </c>
      <c r="L374" s="7">
        <v>45089</v>
      </c>
      <c r="M374" s="54">
        <v>134</v>
      </c>
      <c r="N374" s="8">
        <v>145</v>
      </c>
      <c r="O374" s="35" t="str">
        <f t="shared" si="44"/>
        <v>CLA 200/benzin/1332ccm/120+10kW/Automatski/8 stupnjeva prijenosa/4 vrata</v>
      </c>
      <c r="P374" s="27">
        <v>118</v>
      </c>
      <c r="Q374" s="31" t="s">
        <v>196</v>
      </c>
      <c r="R374" s="31"/>
      <c r="S374" s="32"/>
      <c r="T374" s="32"/>
      <c r="U374" s="56" t="s">
        <v>580</v>
      </c>
      <c r="V374" s="32"/>
      <c r="W374" s="31">
        <v>804</v>
      </c>
      <c r="X374" s="32"/>
      <c r="Y374" s="31"/>
      <c r="Z374" s="32"/>
      <c r="AA374" s="32"/>
      <c r="AB374" s="32"/>
      <c r="AC374" s="32"/>
      <c r="AD374" s="31"/>
      <c r="AE374" s="40"/>
      <c r="AF374" s="41"/>
      <c r="AG374" s="41"/>
      <c r="AH374" s="40"/>
      <c r="AI374" s="41"/>
      <c r="AJ374" s="44"/>
    </row>
    <row r="375" spans="1:36" x14ac:dyDescent="0.25">
      <c r="A375" s="14" t="s">
        <v>39</v>
      </c>
      <c r="B375" s="15" t="s">
        <v>572</v>
      </c>
      <c r="C375" s="15"/>
      <c r="D375" s="16" t="s">
        <v>38</v>
      </c>
      <c r="E375" s="17" t="s">
        <v>66</v>
      </c>
      <c r="F375" s="17" t="s">
        <v>42</v>
      </c>
      <c r="G375" s="17" t="s">
        <v>65</v>
      </c>
      <c r="H375" s="17">
        <v>1991</v>
      </c>
      <c r="I375" s="18" t="s">
        <v>478</v>
      </c>
      <c r="J375" s="6">
        <v>42520</v>
      </c>
      <c r="K375" s="61">
        <v>320366.94</v>
      </c>
      <c r="L375" s="7">
        <v>45089</v>
      </c>
      <c r="M375" s="54">
        <v>157</v>
      </c>
      <c r="N375" s="8">
        <v>169</v>
      </c>
      <c r="O375" s="35" t="str">
        <f t="shared" si="44"/>
        <v>CLA 220 4MATIC/benzin/1991ccm/140+10kW/Automatski/8 stupnjeva prijenosa/4 vrata</v>
      </c>
      <c r="P375" s="27">
        <v>118</v>
      </c>
      <c r="Q375" s="31" t="s">
        <v>575</v>
      </c>
      <c r="R375" s="31"/>
      <c r="S375" s="32"/>
      <c r="T375" s="32"/>
      <c r="U375" s="56" t="s">
        <v>580</v>
      </c>
      <c r="V375" s="32"/>
      <c r="W375" s="31">
        <v>804</v>
      </c>
      <c r="X375" s="32"/>
      <c r="Y375" s="31"/>
      <c r="Z375" s="32"/>
      <c r="AA375" s="32"/>
      <c r="AB375" s="32"/>
      <c r="AC375" s="32"/>
      <c r="AD375" s="31"/>
      <c r="AE375" s="40"/>
      <c r="AF375" s="41"/>
      <c r="AG375" s="41"/>
      <c r="AH375" s="40"/>
      <c r="AI375" s="41"/>
      <c r="AJ375" s="44"/>
    </row>
    <row r="376" spans="1:36" x14ac:dyDescent="0.25">
      <c r="A376" s="14" t="s">
        <v>39</v>
      </c>
      <c r="B376" s="15" t="s">
        <v>188</v>
      </c>
      <c r="C376" s="15"/>
      <c r="D376" s="16" t="s">
        <v>38</v>
      </c>
      <c r="E376" s="17" t="s">
        <v>66</v>
      </c>
      <c r="F376" s="17" t="s">
        <v>42</v>
      </c>
      <c r="G376" s="17" t="s">
        <v>65</v>
      </c>
      <c r="H376" s="17">
        <v>1332</v>
      </c>
      <c r="I376" s="18" t="s">
        <v>482</v>
      </c>
      <c r="J376" s="6">
        <v>49320</v>
      </c>
      <c r="K376" s="61">
        <v>371601.54000000004</v>
      </c>
      <c r="L376" s="7">
        <v>45089</v>
      </c>
      <c r="M376" s="54">
        <v>19</v>
      </c>
      <c r="N376" s="8">
        <v>24</v>
      </c>
      <c r="O376" s="35" t="str">
        <f t="shared" si="44"/>
        <v>CLA 250 e/benzin/1332ccm/120+80kW/Automatski/8 stupnjeva prijenosa/4 vrata</v>
      </c>
      <c r="P376" s="27">
        <v>118</v>
      </c>
      <c r="Q376" s="31" t="s">
        <v>576</v>
      </c>
      <c r="R376" s="31"/>
      <c r="S376" s="32"/>
      <c r="T376" s="32"/>
      <c r="U376" s="56" t="s">
        <v>581</v>
      </c>
      <c r="V376" s="32"/>
      <c r="W376" s="31">
        <v>804</v>
      </c>
      <c r="X376" s="32"/>
      <c r="Y376" s="31"/>
      <c r="Z376" s="32"/>
      <c r="AA376" s="32"/>
      <c r="AB376" s="32"/>
      <c r="AC376" s="32"/>
      <c r="AD376" s="31"/>
      <c r="AE376" s="40"/>
      <c r="AF376" s="41">
        <v>82</v>
      </c>
      <c r="AG376" s="41"/>
      <c r="AH376" s="40"/>
      <c r="AI376" s="41"/>
      <c r="AJ376" s="44"/>
    </row>
    <row r="377" spans="1:36" x14ac:dyDescent="0.25">
      <c r="A377" s="14" t="s">
        <v>39</v>
      </c>
      <c r="B377" s="15" t="s">
        <v>190</v>
      </c>
      <c r="C377" s="15"/>
      <c r="D377" s="16" t="s">
        <v>38</v>
      </c>
      <c r="E377" s="17" t="s">
        <v>64</v>
      </c>
      <c r="F377" s="17" t="s">
        <v>42</v>
      </c>
      <c r="G377" s="17" t="s">
        <v>65</v>
      </c>
      <c r="H377" s="17">
        <v>1991</v>
      </c>
      <c r="I377" s="18" t="s">
        <v>480</v>
      </c>
      <c r="J377" s="6">
        <v>45150</v>
      </c>
      <c r="K377" s="61">
        <v>340182.67500000005</v>
      </c>
      <c r="L377" s="7">
        <v>45089</v>
      </c>
      <c r="M377" s="54">
        <v>157</v>
      </c>
      <c r="N377" s="8">
        <v>169</v>
      </c>
      <c r="O377" s="35" t="str">
        <f t="shared" si="44"/>
        <v>CLA 250 4MATIC/benzin/1991ccm/165+10kW/Automatski/7 stupnjeva prijenosa/4 vrata</v>
      </c>
      <c r="P377" s="27">
        <v>118</v>
      </c>
      <c r="Q377" s="31" t="s">
        <v>200</v>
      </c>
      <c r="R377" s="31"/>
      <c r="S377" s="32"/>
      <c r="T377" s="32"/>
      <c r="U377" s="56" t="s">
        <v>580</v>
      </c>
      <c r="V377" s="32"/>
      <c r="W377" s="31">
        <v>804</v>
      </c>
      <c r="X377" s="32"/>
      <c r="Y377" s="31"/>
      <c r="Z377" s="32"/>
      <c r="AA377" s="32"/>
      <c r="AB377" s="32"/>
      <c r="AC377" s="32"/>
      <c r="AD377" s="31"/>
      <c r="AE377" s="40"/>
      <c r="AF377" s="41"/>
      <c r="AG377" s="41"/>
      <c r="AH377" s="40"/>
      <c r="AI377" s="41"/>
      <c r="AJ377" s="44"/>
    </row>
    <row r="378" spans="1:36" x14ac:dyDescent="0.25">
      <c r="A378" s="14" t="s">
        <v>39</v>
      </c>
      <c r="B378" s="15" t="s">
        <v>70</v>
      </c>
      <c r="C378" s="15"/>
      <c r="D378" s="16" t="s">
        <v>38</v>
      </c>
      <c r="E378" s="17" t="s">
        <v>64</v>
      </c>
      <c r="F378" s="17" t="s">
        <v>42</v>
      </c>
      <c r="G378" s="17" t="s">
        <v>65</v>
      </c>
      <c r="H378" s="17">
        <v>1991</v>
      </c>
      <c r="I378" s="18">
        <v>225</v>
      </c>
      <c r="J378" s="6">
        <v>56690</v>
      </c>
      <c r="K378" s="61">
        <v>427130.80500000005</v>
      </c>
      <c r="L378" s="7">
        <v>45089</v>
      </c>
      <c r="M378" s="54">
        <v>185</v>
      </c>
      <c r="N378" s="8">
        <v>193</v>
      </c>
      <c r="O378" s="35" t="str">
        <f t="shared" si="44"/>
        <v>Mercedes-AMG CLA 35 4MATIC/benzin/1991ccm/225kW/Automatski/7 stupnjeva prijenosa/4 vrata</v>
      </c>
      <c r="P378" s="27">
        <v>118</v>
      </c>
      <c r="Q378" s="31" t="s">
        <v>73</v>
      </c>
      <c r="R378" s="31"/>
      <c r="S378" s="32"/>
      <c r="T378" s="32"/>
      <c r="U378" s="56" t="s">
        <v>582</v>
      </c>
      <c r="V378" s="32"/>
      <c r="W378" s="31">
        <v>804</v>
      </c>
      <c r="X378" s="32"/>
      <c r="Y378" s="31"/>
      <c r="Z378" s="32"/>
      <c r="AA378" s="32"/>
      <c r="AB378" s="32"/>
      <c r="AC378" s="32"/>
      <c r="AD378" s="31"/>
      <c r="AE378" s="40"/>
      <c r="AF378" s="41"/>
      <c r="AG378" s="41"/>
      <c r="AH378" s="40"/>
      <c r="AI378" s="41"/>
      <c r="AJ378" s="44"/>
    </row>
    <row r="379" spans="1:36" x14ac:dyDescent="0.25">
      <c r="A379" s="14" t="s">
        <v>39</v>
      </c>
      <c r="B379" s="15" t="s">
        <v>72</v>
      </c>
      <c r="C379" s="15"/>
      <c r="D379" s="16" t="s">
        <v>38</v>
      </c>
      <c r="E379" s="17" t="s">
        <v>66</v>
      </c>
      <c r="F379" s="17" t="s">
        <v>42</v>
      </c>
      <c r="G379" s="17" t="s">
        <v>65</v>
      </c>
      <c r="H379" s="17">
        <v>1991</v>
      </c>
      <c r="I379" s="18">
        <v>310</v>
      </c>
      <c r="J379" s="6">
        <v>67530</v>
      </c>
      <c r="K379" s="61">
        <v>508804.78500000003</v>
      </c>
      <c r="L379" s="7">
        <v>45089</v>
      </c>
      <c r="M379" s="54">
        <v>202</v>
      </c>
      <c r="N379" s="8">
        <v>205</v>
      </c>
      <c r="O379" s="35" t="str">
        <f t="shared" ref="O379:O388" si="45">B379&amp;"/" &amp; G379&amp;"/"&amp;H379&amp;"ccm"&amp;"/"&amp;I379&amp;"kW"&amp;"/"&amp;D379&amp;"/"&amp;E379&amp;"/"&amp;F379</f>
        <v>Mercedes-AMG CLA 45 S 4MATIC+/benzin/1991ccm/310kW/Automatski/8 stupnjeva prijenosa/4 vrata</v>
      </c>
      <c r="P379" s="27">
        <v>118</v>
      </c>
      <c r="Q379" s="31" t="s">
        <v>75</v>
      </c>
      <c r="R379" s="31"/>
      <c r="S379" s="32"/>
      <c r="T379" s="32"/>
      <c r="U379" s="56" t="s">
        <v>582</v>
      </c>
      <c r="V379" s="32"/>
      <c r="W379" s="31">
        <v>804</v>
      </c>
      <c r="X379" s="32"/>
      <c r="Y379" s="31"/>
      <c r="Z379" s="32"/>
      <c r="AA379" s="32"/>
      <c r="AB379" s="32"/>
      <c r="AC379" s="32"/>
      <c r="AD379" s="31"/>
      <c r="AE379" s="40"/>
      <c r="AF379" s="41"/>
      <c r="AG379" s="41"/>
      <c r="AH379" s="40"/>
      <c r="AI379" s="41"/>
      <c r="AJ379" s="44"/>
    </row>
    <row r="380" spans="1:36" x14ac:dyDescent="0.25">
      <c r="A380" s="14" t="s">
        <v>39</v>
      </c>
      <c r="B380" s="15" t="s">
        <v>181</v>
      </c>
      <c r="C380" s="15"/>
      <c r="D380" s="16" t="s">
        <v>38</v>
      </c>
      <c r="E380" s="17" t="s">
        <v>66</v>
      </c>
      <c r="F380" s="17" t="s">
        <v>44</v>
      </c>
      <c r="G380" s="17" t="s">
        <v>43</v>
      </c>
      <c r="H380" s="17">
        <v>1950</v>
      </c>
      <c r="I380" s="18">
        <v>85</v>
      </c>
      <c r="J380" s="6">
        <v>39030</v>
      </c>
      <c r="K380" s="61">
        <v>294071.53500000003</v>
      </c>
      <c r="L380" s="7">
        <v>45089</v>
      </c>
      <c r="M380" s="54">
        <v>136</v>
      </c>
      <c r="N380" s="8">
        <v>149</v>
      </c>
      <c r="O380" s="35" t="str">
        <f t="shared" si="45"/>
        <v>CLA 180 d/dizel/1950ccm/85kW/Automatski/8 stupnjeva prijenosa/5 vrata</v>
      </c>
      <c r="P380" s="27">
        <v>118</v>
      </c>
      <c r="Q380" s="31" t="s">
        <v>201</v>
      </c>
      <c r="R380" s="31"/>
      <c r="S380" s="32"/>
      <c r="T380" s="32"/>
      <c r="U380" s="56" t="s">
        <v>580</v>
      </c>
      <c r="V380" s="32"/>
      <c r="W380" s="31">
        <v>804</v>
      </c>
      <c r="X380" s="32"/>
      <c r="Y380" s="31"/>
      <c r="Z380" s="32"/>
      <c r="AA380" s="32"/>
      <c r="AB380" s="32"/>
      <c r="AC380" s="32"/>
      <c r="AD380" s="31"/>
      <c r="AE380" s="40"/>
      <c r="AF380" s="41"/>
      <c r="AG380" s="41"/>
      <c r="AH380" s="40"/>
      <c r="AI380" s="41"/>
      <c r="AJ380" s="44"/>
    </row>
    <row r="381" spans="1:36" x14ac:dyDescent="0.25">
      <c r="A381" s="14" t="s">
        <v>39</v>
      </c>
      <c r="B381" s="15" t="s">
        <v>182</v>
      </c>
      <c r="C381" s="15"/>
      <c r="D381" s="16" t="s">
        <v>38</v>
      </c>
      <c r="E381" s="17" t="s">
        <v>66</v>
      </c>
      <c r="F381" s="17" t="s">
        <v>44</v>
      </c>
      <c r="G381" s="17" t="s">
        <v>43</v>
      </c>
      <c r="H381" s="17">
        <v>1950</v>
      </c>
      <c r="I381" s="18">
        <v>110</v>
      </c>
      <c r="J381" s="6">
        <v>41240</v>
      </c>
      <c r="K381" s="61">
        <v>310722.78000000003</v>
      </c>
      <c r="L381" s="7">
        <v>45089</v>
      </c>
      <c r="M381" s="54">
        <v>133</v>
      </c>
      <c r="N381" s="8">
        <v>147</v>
      </c>
      <c r="O381" s="35" t="str">
        <f t="shared" si="45"/>
        <v>CLA 200 d/dizel/1950ccm/110kW/Automatski/8 stupnjeva prijenosa/5 vrata</v>
      </c>
      <c r="P381" s="27">
        <v>118</v>
      </c>
      <c r="Q381" s="31" t="s">
        <v>202</v>
      </c>
      <c r="R381" s="31"/>
      <c r="S381" s="32"/>
      <c r="T381" s="32"/>
      <c r="U381" s="56" t="s">
        <v>580</v>
      </c>
      <c r="V381" s="32"/>
      <c r="W381" s="31">
        <v>804</v>
      </c>
      <c r="X381" s="32"/>
      <c r="Y381" s="31"/>
      <c r="Z381" s="32"/>
      <c r="AA381" s="32"/>
      <c r="AB381" s="32"/>
      <c r="AC381" s="32"/>
      <c r="AD381" s="31"/>
      <c r="AE381" s="40"/>
      <c r="AF381" s="41"/>
      <c r="AG381" s="41"/>
      <c r="AH381" s="40"/>
      <c r="AI381" s="41"/>
      <c r="AJ381" s="44"/>
    </row>
    <row r="382" spans="1:36" x14ac:dyDescent="0.25">
      <c r="A382" s="14" t="s">
        <v>39</v>
      </c>
      <c r="B382" s="15" t="s">
        <v>184</v>
      </c>
      <c r="C382" s="15"/>
      <c r="D382" s="16" t="s">
        <v>38</v>
      </c>
      <c r="E382" s="17" t="s">
        <v>66</v>
      </c>
      <c r="F382" s="17" t="s">
        <v>44</v>
      </c>
      <c r="G382" s="17" t="s">
        <v>43</v>
      </c>
      <c r="H382" s="17">
        <v>1950</v>
      </c>
      <c r="I382" s="18">
        <v>140</v>
      </c>
      <c r="J382" s="6">
        <v>44720</v>
      </c>
      <c r="K382" s="61">
        <v>336942.84</v>
      </c>
      <c r="L382" s="7">
        <v>45089</v>
      </c>
      <c r="M382" s="54">
        <v>134</v>
      </c>
      <c r="N382" s="8">
        <v>147</v>
      </c>
      <c r="O382" s="35" t="str">
        <f t="shared" si="45"/>
        <v>CLA 220 d/dizel/1950ccm/140kW/Automatski/8 stupnjeva prijenosa/5 vrata</v>
      </c>
      <c r="P382" s="27">
        <v>118</v>
      </c>
      <c r="Q382" s="31" t="s">
        <v>204</v>
      </c>
      <c r="R382" s="31"/>
      <c r="S382" s="32"/>
      <c r="T382" s="32"/>
      <c r="U382" s="56" t="s">
        <v>580</v>
      </c>
      <c r="V382" s="32"/>
      <c r="W382" s="31">
        <v>804</v>
      </c>
      <c r="X382" s="32"/>
      <c r="Y382" s="31"/>
      <c r="Z382" s="32"/>
      <c r="AA382" s="32"/>
      <c r="AB382" s="32"/>
      <c r="AC382" s="32"/>
      <c r="AD382" s="31"/>
      <c r="AE382" s="40"/>
      <c r="AF382" s="41"/>
      <c r="AG382" s="41"/>
      <c r="AH382" s="40"/>
      <c r="AI382" s="41"/>
      <c r="AJ382" s="44"/>
    </row>
    <row r="383" spans="1:36" x14ac:dyDescent="0.25">
      <c r="A383" s="14" t="s">
        <v>39</v>
      </c>
      <c r="B383" s="15" t="s">
        <v>185</v>
      </c>
      <c r="C383" s="15"/>
      <c r="D383" s="16" t="s">
        <v>38</v>
      </c>
      <c r="E383" s="17" t="s">
        <v>66</v>
      </c>
      <c r="F383" s="17" t="s">
        <v>44</v>
      </c>
      <c r="G383" s="17" t="s">
        <v>65</v>
      </c>
      <c r="H383" s="17">
        <v>1332</v>
      </c>
      <c r="I383" s="18" t="s">
        <v>474</v>
      </c>
      <c r="J383" s="6">
        <v>37040</v>
      </c>
      <c r="K383" s="61">
        <v>279077.88</v>
      </c>
      <c r="L383" s="7">
        <v>45089</v>
      </c>
      <c r="M383" s="54">
        <v>136</v>
      </c>
      <c r="N383" s="8">
        <v>149</v>
      </c>
      <c r="O383" s="35" t="str">
        <f t="shared" si="45"/>
        <v>CLA 180/benzin/1332ccm/100+10kW/Automatski/8 stupnjeva prijenosa/5 vrata</v>
      </c>
      <c r="P383" s="27">
        <v>118</v>
      </c>
      <c r="Q383" s="31" t="s">
        <v>205</v>
      </c>
      <c r="R383" s="31"/>
      <c r="S383" s="32"/>
      <c r="T383" s="32"/>
      <c r="U383" s="56" t="s">
        <v>580</v>
      </c>
      <c r="V383" s="32"/>
      <c r="W383" s="31">
        <v>804</v>
      </c>
      <c r="X383" s="32"/>
      <c r="Y383" s="31"/>
      <c r="Z383" s="32"/>
      <c r="AA383" s="32"/>
      <c r="AB383" s="32"/>
      <c r="AC383" s="32"/>
      <c r="AD383" s="31"/>
      <c r="AE383" s="40"/>
      <c r="AF383" s="41"/>
      <c r="AG383" s="41"/>
      <c r="AH383" s="40"/>
      <c r="AI383" s="41"/>
      <c r="AJ383" s="44"/>
    </row>
    <row r="384" spans="1:36" x14ac:dyDescent="0.25">
      <c r="A384" s="14" t="s">
        <v>39</v>
      </c>
      <c r="B384" s="15" t="s">
        <v>186</v>
      </c>
      <c r="C384" s="15"/>
      <c r="D384" s="16" t="s">
        <v>38</v>
      </c>
      <c r="E384" s="17" t="s">
        <v>66</v>
      </c>
      <c r="F384" s="17" t="s">
        <v>44</v>
      </c>
      <c r="G384" s="17" t="s">
        <v>65</v>
      </c>
      <c r="H384" s="17">
        <v>1332</v>
      </c>
      <c r="I384" s="18" t="s">
        <v>476</v>
      </c>
      <c r="J384" s="6">
        <v>39340</v>
      </c>
      <c r="K384" s="61">
        <v>296407.23000000004</v>
      </c>
      <c r="L384" s="7">
        <v>45089</v>
      </c>
      <c r="M384" s="54">
        <v>136</v>
      </c>
      <c r="N384" s="8">
        <v>149</v>
      </c>
      <c r="O384" s="35" t="str">
        <f t="shared" si="45"/>
        <v>CLA 200/benzin/1332ccm/120+10kW/Automatski/8 stupnjeva prijenosa/5 vrata</v>
      </c>
      <c r="P384" s="27">
        <v>118</v>
      </c>
      <c r="Q384" s="31" t="s">
        <v>206</v>
      </c>
      <c r="R384" s="31"/>
      <c r="S384" s="32"/>
      <c r="T384" s="32"/>
      <c r="U384" s="56" t="s">
        <v>580</v>
      </c>
      <c r="V384" s="32"/>
      <c r="W384" s="31">
        <v>804</v>
      </c>
      <c r="X384" s="32"/>
      <c r="Y384" s="31"/>
      <c r="Z384" s="32"/>
      <c r="AA384" s="32"/>
      <c r="AB384" s="32"/>
      <c r="AC384" s="32"/>
      <c r="AD384" s="31"/>
      <c r="AE384" s="40"/>
      <c r="AF384" s="41"/>
      <c r="AG384" s="41"/>
      <c r="AH384" s="40"/>
      <c r="AI384" s="41"/>
      <c r="AJ384" s="44"/>
    </row>
    <row r="385" spans="1:36" x14ac:dyDescent="0.25">
      <c r="A385" s="14" t="s">
        <v>39</v>
      </c>
      <c r="B385" s="15" t="s">
        <v>188</v>
      </c>
      <c r="C385" s="15"/>
      <c r="D385" s="16" t="s">
        <v>38</v>
      </c>
      <c r="E385" s="17" t="s">
        <v>66</v>
      </c>
      <c r="F385" s="17" t="s">
        <v>44</v>
      </c>
      <c r="G385" s="17" t="s">
        <v>65</v>
      </c>
      <c r="H385" s="17">
        <v>1332</v>
      </c>
      <c r="I385" s="18" t="s">
        <v>482</v>
      </c>
      <c r="J385" s="6">
        <v>50040</v>
      </c>
      <c r="K385" s="61">
        <v>377026.38</v>
      </c>
      <c r="L385" s="7">
        <v>45089</v>
      </c>
      <c r="M385" s="54">
        <v>20</v>
      </c>
      <c r="N385" s="8">
        <v>26</v>
      </c>
      <c r="O385" s="35" t="str">
        <f t="shared" si="45"/>
        <v>CLA 250 e/benzin/1332ccm/120+80kW/Automatski/8 stupnjeva prijenosa/5 vrata</v>
      </c>
      <c r="P385" s="27">
        <v>118</v>
      </c>
      <c r="Q385" s="31" t="s">
        <v>576</v>
      </c>
      <c r="R385" s="31"/>
      <c r="S385" s="32"/>
      <c r="T385" s="32"/>
      <c r="U385" s="56" t="s">
        <v>581</v>
      </c>
      <c r="V385" s="32"/>
      <c r="W385" s="31">
        <v>804</v>
      </c>
      <c r="X385" s="32"/>
      <c r="Y385" s="31"/>
      <c r="Z385" s="32"/>
      <c r="AA385" s="32"/>
      <c r="AB385" s="32"/>
      <c r="AC385" s="32"/>
      <c r="AD385" s="31"/>
      <c r="AE385" s="40"/>
      <c r="AF385" s="41">
        <v>81</v>
      </c>
      <c r="AG385" s="41"/>
      <c r="AH385" s="40"/>
      <c r="AI385" s="41"/>
      <c r="AJ385" s="44"/>
    </row>
    <row r="386" spans="1:36" x14ac:dyDescent="0.25">
      <c r="A386" s="14" t="s">
        <v>39</v>
      </c>
      <c r="B386" s="15" t="s">
        <v>190</v>
      </c>
      <c r="C386" s="15"/>
      <c r="D386" s="16" t="s">
        <v>38</v>
      </c>
      <c r="E386" s="17" t="s">
        <v>64</v>
      </c>
      <c r="F386" s="17" t="s">
        <v>44</v>
      </c>
      <c r="G386" s="17" t="s">
        <v>65</v>
      </c>
      <c r="H386" s="17">
        <v>1991</v>
      </c>
      <c r="I386" s="18" t="s">
        <v>480</v>
      </c>
      <c r="J386" s="6">
        <v>46380</v>
      </c>
      <c r="K386" s="61">
        <v>349450.11000000004</v>
      </c>
      <c r="L386" s="7">
        <v>45089</v>
      </c>
      <c r="M386" s="54">
        <v>160</v>
      </c>
      <c r="N386" s="8">
        <v>174</v>
      </c>
      <c r="O386" s="35" t="str">
        <f t="shared" si="45"/>
        <v>CLA 250 4MATIC/benzin/1991ccm/165+10kW/Automatski/7 stupnjeva prijenosa/5 vrata</v>
      </c>
      <c r="P386" s="27">
        <v>118</v>
      </c>
      <c r="Q386" s="31" t="s">
        <v>209</v>
      </c>
      <c r="R386" s="31"/>
      <c r="S386" s="32"/>
      <c r="T386" s="32"/>
      <c r="U386" s="56" t="s">
        <v>580</v>
      </c>
      <c r="V386" s="32"/>
      <c r="W386" s="31">
        <v>804</v>
      </c>
      <c r="X386" s="32"/>
      <c r="Y386" s="31"/>
      <c r="Z386" s="32"/>
      <c r="AA386" s="32"/>
      <c r="AB386" s="32"/>
      <c r="AC386" s="32"/>
      <c r="AD386" s="31"/>
      <c r="AE386" s="40"/>
      <c r="AF386" s="41"/>
      <c r="AG386" s="41"/>
      <c r="AH386" s="40"/>
      <c r="AI386" s="41"/>
      <c r="AJ386" s="44"/>
    </row>
    <row r="387" spans="1:36" x14ac:dyDescent="0.25">
      <c r="A387" s="14" t="s">
        <v>39</v>
      </c>
      <c r="B387" s="15" t="s">
        <v>70</v>
      </c>
      <c r="C387" s="15"/>
      <c r="D387" s="16" t="s">
        <v>38</v>
      </c>
      <c r="E387" s="17" t="s">
        <v>64</v>
      </c>
      <c r="F387" s="17" t="s">
        <v>44</v>
      </c>
      <c r="G387" s="17" t="s">
        <v>65</v>
      </c>
      <c r="H387" s="17">
        <v>1991</v>
      </c>
      <c r="I387" s="18" t="s">
        <v>484</v>
      </c>
      <c r="J387" s="6">
        <v>58880</v>
      </c>
      <c r="K387" s="61">
        <v>443631.36000000004</v>
      </c>
      <c r="L387" s="7">
        <v>45089</v>
      </c>
      <c r="M387" s="54">
        <v>189</v>
      </c>
      <c r="N387" s="8">
        <v>197</v>
      </c>
      <c r="O387" s="35" t="str">
        <f t="shared" si="45"/>
        <v>Mercedes-AMG CLA 35 4MATIC/benzin/1991ccm/225+10kW/Automatski/7 stupnjeva prijenosa/5 vrata</v>
      </c>
      <c r="P387" s="27">
        <v>118</v>
      </c>
      <c r="Q387" s="31" t="s">
        <v>210</v>
      </c>
      <c r="R387" s="31"/>
      <c r="S387" s="32"/>
      <c r="T387" s="32"/>
      <c r="U387" s="56" t="s">
        <v>582</v>
      </c>
      <c r="V387" s="32"/>
      <c r="W387" s="31">
        <v>804</v>
      </c>
      <c r="X387" s="32"/>
      <c r="Y387" s="31"/>
      <c r="Z387" s="32"/>
      <c r="AA387" s="32"/>
      <c r="AB387" s="32"/>
      <c r="AC387" s="32"/>
      <c r="AD387" s="31"/>
      <c r="AE387" s="40"/>
      <c r="AF387" s="41"/>
      <c r="AG387" s="41"/>
      <c r="AH387" s="40"/>
      <c r="AI387" s="41"/>
      <c r="AJ387" s="44"/>
    </row>
    <row r="388" spans="1:36" x14ac:dyDescent="0.25">
      <c r="A388" s="14" t="s">
        <v>39</v>
      </c>
      <c r="B388" s="15" t="s">
        <v>72</v>
      </c>
      <c r="C388" s="15"/>
      <c r="D388" s="16" t="s">
        <v>38</v>
      </c>
      <c r="E388" s="17" t="s">
        <v>66</v>
      </c>
      <c r="F388" s="17" t="s">
        <v>44</v>
      </c>
      <c r="G388" s="17" t="s">
        <v>65</v>
      </c>
      <c r="H388" s="17">
        <v>1991</v>
      </c>
      <c r="I388" s="18">
        <v>310</v>
      </c>
      <c r="J388" s="6">
        <v>69930</v>
      </c>
      <c r="K388" s="61">
        <v>526887.58500000008</v>
      </c>
      <c r="L388" s="7">
        <v>45089</v>
      </c>
      <c r="M388" s="54">
        <v>206</v>
      </c>
      <c r="N388" s="8">
        <v>209</v>
      </c>
      <c r="O388" s="35" t="str">
        <f t="shared" si="45"/>
        <v>Mercedes-AMG CLA 45 S 4MATIC+/benzin/1991ccm/310kW/Automatski/8 stupnjeva prijenosa/5 vrata</v>
      </c>
      <c r="P388" s="27">
        <v>118</v>
      </c>
      <c r="Q388" s="31" t="s">
        <v>311</v>
      </c>
      <c r="R388" s="31"/>
      <c r="S388" s="32"/>
      <c r="T388" s="32"/>
      <c r="U388" s="56" t="s">
        <v>582</v>
      </c>
      <c r="V388" s="32"/>
      <c r="W388" s="31">
        <v>804</v>
      </c>
      <c r="X388" s="32"/>
      <c r="Y388" s="31"/>
      <c r="Z388" s="32"/>
      <c r="AA388" s="32"/>
      <c r="AB388" s="32"/>
      <c r="AC388" s="32"/>
      <c r="AD388" s="31"/>
      <c r="AE388" s="40"/>
      <c r="AF388" s="41"/>
      <c r="AG388" s="41"/>
      <c r="AH388" s="40"/>
      <c r="AI388" s="41"/>
      <c r="AJ388" s="44"/>
    </row>
    <row r="389" spans="1:36" x14ac:dyDescent="0.25">
      <c r="A389" s="14" t="s">
        <v>39</v>
      </c>
      <c r="B389" s="15" t="s">
        <v>76</v>
      </c>
      <c r="C389" s="15"/>
      <c r="D389" s="16" t="s">
        <v>38</v>
      </c>
      <c r="E389" s="17" t="s">
        <v>66</v>
      </c>
      <c r="F389" s="17" t="s">
        <v>44</v>
      </c>
      <c r="G389" s="17" t="s">
        <v>43</v>
      </c>
      <c r="H389" s="17">
        <v>1950</v>
      </c>
      <c r="I389" s="18">
        <v>85</v>
      </c>
      <c r="J389" s="6">
        <v>45380</v>
      </c>
      <c r="K389" s="61">
        <v>341915.61000000004</v>
      </c>
      <c r="L389" s="7">
        <v>45089</v>
      </c>
      <c r="M389" s="54">
        <v>141</v>
      </c>
      <c r="N389" s="8">
        <v>153</v>
      </c>
      <c r="O389" s="35" t="str">
        <f t="shared" si="44"/>
        <v>GLA 180 d/dizel/1950ccm/85kW/Automatski/8 stupnjeva prijenosa/5 vrata</v>
      </c>
      <c r="P389" s="27">
        <v>247</v>
      </c>
      <c r="Q389" s="31" t="s">
        <v>88</v>
      </c>
      <c r="R389" s="31"/>
      <c r="S389" s="32"/>
      <c r="T389" s="32"/>
      <c r="U389" s="56" t="s">
        <v>580</v>
      </c>
      <c r="V389" s="32"/>
      <c r="W389" s="31">
        <v>804</v>
      </c>
      <c r="X389" s="32"/>
      <c r="Y389" s="31"/>
      <c r="Z389" s="32"/>
      <c r="AA389" s="32"/>
      <c r="AB389" s="32"/>
      <c r="AC389" s="32"/>
      <c r="AD389" s="31"/>
      <c r="AE389" s="40"/>
      <c r="AF389" s="41"/>
      <c r="AG389" s="41"/>
      <c r="AH389" s="40"/>
      <c r="AI389" s="41"/>
      <c r="AJ389" s="44"/>
    </row>
    <row r="390" spans="1:36" x14ac:dyDescent="0.25">
      <c r="A390" s="14" t="s">
        <v>39</v>
      </c>
      <c r="B390" s="15" t="s">
        <v>77</v>
      </c>
      <c r="C390" s="15"/>
      <c r="D390" s="16" t="s">
        <v>38</v>
      </c>
      <c r="E390" s="17" t="s">
        <v>66</v>
      </c>
      <c r="F390" s="17" t="s">
        <v>44</v>
      </c>
      <c r="G390" s="17" t="s">
        <v>43</v>
      </c>
      <c r="H390" s="17">
        <v>1950</v>
      </c>
      <c r="I390" s="18">
        <v>110</v>
      </c>
      <c r="J390" s="6">
        <v>46890</v>
      </c>
      <c r="K390" s="61">
        <v>353292.70500000002</v>
      </c>
      <c r="L390" s="7">
        <v>45089</v>
      </c>
      <c r="M390" s="54">
        <v>141</v>
      </c>
      <c r="N390" s="8">
        <v>153</v>
      </c>
      <c r="O390" s="35" t="str">
        <f t="shared" si="44"/>
        <v>GLA 200 d/dizel/1950ccm/110kW/Automatski/8 stupnjeva prijenosa/5 vrata</v>
      </c>
      <c r="P390" s="27">
        <v>247</v>
      </c>
      <c r="Q390" s="31" t="s">
        <v>89</v>
      </c>
      <c r="R390" s="31"/>
      <c r="S390" s="32"/>
      <c r="T390" s="32"/>
      <c r="U390" s="56" t="s">
        <v>580</v>
      </c>
      <c r="V390" s="32"/>
      <c r="W390" s="31">
        <v>804</v>
      </c>
      <c r="X390" s="32"/>
      <c r="Y390" s="31"/>
      <c r="Z390" s="32"/>
      <c r="AA390" s="32"/>
      <c r="AB390" s="32"/>
      <c r="AC390" s="32"/>
      <c r="AD390" s="31"/>
      <c r="AE390" s="40"/>
      <c r="AF390" s="41"/>
      <c r="AG390" s="41"/>
      <c r="AH390" s="40"/>
      <c r="AI390" s="41"/>
      <c r="AJ390" s="44"/>
    </row>
    <row r="391" spans="1:36" x14ac:dyDescent="0.25">
      <c r="A391" s="14" t="s">
        <v>39</v>
      </c>
      <c r="B391" s="15" t="s">
        <v>78</v>
      </c>
      <c r="C391" s="15"/>
      <c r="D391" s="16" t="s">
        <v>38</v>
      </c>
      <c r="E391" s="17" t="s">
        <v>66</v>
      </c>
      <c r="F391" s="17" t="s">
        <v>44</v>
      </c>
      <c r="G391" s="17" t="s">
        <v>43</v>
      </c>
      <c r="H391" s="17">
        <v>1950</v>
      </c>
      <c r="I391" s="18">
        <v>110</v>
      </c>
      <c r="J391" s="6">
        <v>48840</v>
      </c>
      <c r="K391" s="61">
        <v>367984.98000000004</v>
      </c>
      <c r="L391" s="7">
        <v>45089</v>
      </c>
      <c r="M391" s="54">
        <v>148</v>
      </c>
      <c r="N391" s="8">
        <v>161</v>
      </c>
      <c r="O391" s="35" t="str">
        <f t="shared" si="44"/>
        <v>GLA 200 d 4MATIC/dizel/1950ccm/110kW/Automatski/8 stupnjeva prijenosa/5 vrata</v>
      </c>
      <c r="P391" s="27">
        <v>247</v>
      </c>
      <c r="Q391" s="31" t="s">
        <v>90</v>
      </c>
      <c r="R391" s="31"/>
      <c r="S391" s="32"/>
      <c r="T391" s="32"/>
      <c r="U391" s="56" t="s">
        <v>580</v>
      </c>
      <c r="V391" s="32"/>
      <c r="W391" s="31">
        <v>804</v>
      </c>
      <c r="X391" s="32"/>
      <c r="Y391" s="31"/>
      <c r="Z391" s="32"/>
      <c r="AA391" s="32"/>
      <c r="AB391" s="32"/>
      <c r="AC391" s="32"/>
      <c r="AD391" s="31"/>
      <c r="AE391" s="40"/>
      <c r="AF391" s="41"/>
      <c r="AG391" s="41"/>
      <c r="AH391" s="40"/>
      <c r="AI391" s="41"/>
      <c r="AJ391" s="44"/>
    </row>
    <row r="392" spans="1:36" x14ac:dyDescent="0.25">
      <c r="A392" s="14" t="s">
        <v>39</v>
      </c>
      <c r="B392" s="15" t="s">
        <v>80</v>
      </c>
      <c r="C392" s="15"/>
      <c r="D392" s="16" t="s">
        <v>38</v>
      </c>
      <c r="E392" s="17" t="s">
        <v>66</v>
      </c>
      <c r="F392" s="17" t="s">
        <v>44</v>
      </c>
      <c r="G392" s="17" t="s">
        <v>43</v>
      </c>
      <c r="H392" s="17">
        <v>1950</v>
      </c>
      <c r="I392" s="18">
        <v>140</v>
      </c>
      <c r="J392" s="6">
        <v>51700</v>
      </c>
      <c r="K392" s="61">
        <v>389533.65</v>
      </c>
      <c r="L392" s="7">
        <v>45089</v>
      </c>
      <c r="M392" s="54">
        <v>149</v>
      </c>
      <c r="N392" s="8">
        <v>163</v>
      </c>
      <c r="O392" s="35" t="str">
        <f t="shared" si="44"/>
        <v>GLA 220 d 4MATIC/dizel/1950ccm/140kW/Automatski/8 stupnjeva prijenosa/5 vrata</v>
      </c>
      <c r="P392" s="27">
        <v>247</v>
      </c>
      <c r="Q392" s="31" t="s">
        <v>92</v>
      </c>
      <c r="R392" s="31"/>
      <c r="S392" s="32"/>
      <c r="T392" s="32"/>
      <c r="U392" s="56" t="s">
        <v>580</v>
      </c>
      <c r="V392" s="32"/>
      <c r="W392" s="31">
        <v>804</v>
      </c>
      <c r="X392" s="32"/>
      <c r="Y392" s="31"/>
      <c r="Z392" s="32"/>
      <c r="AA392" s="32"/>
      <c r="AB392" s="32"/>
      <c r="AC392" s="32"/>
      <c r="AD392" s="31"/>
      <c r="AE392" s="40"/>
      <c r="AF392" s="41"/>
      <c r="AG392" s="41"/>
      <c r="AH392" s="40"/>
      <c r="AI392" s="41"/>
      <c r="AJ392" s="44"/>
    </row>
    <row r="393" spans="1:36" x14ac:dyDescent="0.25">
      <c r="A393" s="14" t="s">
        <v>39</v>
      </c>
      <c r="B393" s="15" t="s">
        <v>81</v>
      </c>
      <c r="C393" s="15"/>
      <c r="D393" s="16" t="s">
        <v>38</v>
      </c>
      <c r="E393" s="17" t="s">
        <v>66</v>
      </c>
      <c r="F393" s="17" t="s">
        <v>44</v>
      </c>
      <c r="G393" s="17" t="s">
        <v>65</v>
      </c>
      <c r="H393" s="17">
        <v>1332</v>
      </c>
      <c r="I393" s="18" t="s">
        <v>474</v>
      </c>
      <c r="J393" s="6">
        <v>44200</v>
      </c>
      <c r="K393" s="61">
        <v>333024.90000000002</v>
      </c>
      <c r="L393" s="7">
        <v>45089</v>
      </c>
      <c r="M393" s="54">
        <v>152</v>
      </c>
      <c r="N393" s="8">
        <v>165</v>
      </c>
      <c r="O393" s="35" t="str">
        <f t="shared" si="44"/>
        <v>GLA 180/benzin/1332ccm/100+10kW/Automatski/8 stupnjeva prijenosa/5 vrata</v>
      </c>
      <c r="P393" s="27">
        <v>247</v>
      </c>
      <c r="Q393" s="31" t="s">
        <v>93</v>
      </c>
      <c r="R393" s="31"/>
      <c r="S393" s="32"/>
      <c r="T393" s="32"/>
      <c r="U393" s="56" t="s">
        <v>580</v>
      </c>
      <c r="V393" s="32"/>
      <c r="W393" s="31">
        <v>804</v>
      </c>
      <c r="X393" s="32"/>
      <c r="Y393" s="31"/>
      <c r="Z393" s="32"/>
      <c r="AA393" s="32"/>
      <c r="AB393" s="32"/>
      <c r="AC393" s="32"/>
      <c r="AD393" s="31"/>
      <c r="AE393" s="40"/>
      <c r="AF393" s="41"/>
      <c r="AG393" s="41"/>
      <c r="AH393" s="40"/>
      <c r="AI393" s="41"/>
      <c r="AJ393" s="44"/>
    </row>
    <row r="394" spans="1:36" x14ac:dyDescent="0.25">
      <c r="A394" s="14" t="s">
        <v>39</v>
      </c>
      <c r="B394" s="15" t="s">
        <v>82</v>
      </c>
      <c r="C394" s="15"/>
      <c r="D394" s="16" t="s">
        <v>38</v>
      </c>
      <c r="E394" s="17" t="s">
        <v>66</v>
      </c>
      <c r="F394" s="17" t="s">
        <v>44</v>
      </c>
      <c r="G394" s="17" t="s">
        <v>65</v>
      </c>
      <c r="H394" s="17">
        <v>1332</v>
      </c>
      <c r="I394" s="18" t="s">
        <v>476</v>
      </c>
      <c r="J394" s="6">
        <v>45770</v>
      </c>
      <c r="K394" s="61">
        <v>344854.065</v>
      </c>
      <c r="L394" s="7">
        <v>45089</v>
      </c>
      <c r="M394" s="54">
        <v>152</v>
      </c>
      <c r="N394" s="8">
        <v>165</v>
      </c>
      <c r="O394" s="35" t="str">
        <f t="shared" si="44"/>
        <v>GLA 200/benzin/1332ccm/120+10kW/Automatski/8 stupnjeva prijenosa/5 vrata</v>
      </c>
      <c r="P394" s="27">
        <v>247</v>
      </c>
      <c r="Q394" s="31" t="s">
        <v>94</v>
      </c>
      <c r="R394" s="31"/>
      <c r="S394" s="32"/>
      <c r="T394" s="32"/>
      <c r="U394" s="56" t="s">
        <v>580</v>
      </c>
      <c r="V394" s="32"/>
      <c r="W394" s="31">
        <v>804</v>
      </c>
      <c r="X394" s="32"/>
      <c r="Y394" s="31"/>
      <c r="Z394" s="32"/>
      <c r="AA394" s="32"/>
      <c r="AB394" s="32"/>
      <c r="AC394" s="32"/>
      <c r="AD394" s="31"/>
      <c r="AE394" s="40"/>
      <c r="AF394" s="41"/>
      <c r="AG394" s="41"/>
      <c r="AH394" s="40"/>
      <c r="AI394" s="41"/>
      <c r="AJ394" s="44"/>
    </row>
    <row r="395" spans="1:36" x14ac:dyDescent="0.25">
      <c r="A395" s="14" t="s">
        <v>39</v>
      </c>
      <c r="B395" s="15" t="s">
        <v>573</v>
      </c>
      <c r="C395" s="15"/>
      <c r="D395" s="16" t="s">
        <v>38</v>
      </c>
      <c r="E395" s="17" t="s">
        <v>66</v>
      </c>
      <c r="F395" s="17" t="s">
        <v>44</v>
      </c>
      <c r="G395" s="17" t="s">
        <v>65</v>
      </c>
      <c r="H395" s="17">
        <v>1991</v>
      </c>
      <c r="I395" s="18" t="s">
        <v>478</v>
      </c>
      <c r="J395" s="6">
        <v>48980</v>
      </c>
      <c r="K395" s="61">
        <v>369039.81</v>
      </c>
      <c r="L395" s="7">
        <v>45089</v>
      </c>
      <c r="M395" s="54">
        <v>170</v>
      </c>
      <c r="N395" s="8">
        <v>184</v>
      </c>
      <c r="O395" s="35" t="str">
        <f t="shared" si="44"/>
        <v>GLA 220 4MATIC/benzin/1991ccm/140+10kW/Automatski/8 stupnjeva prijenosa/5 vrata</v>
      </c>
      <c r="P395" s="27">
        <v>247</v>
      </c>
      <c r="Q395" s="31" t="s">
        <v>577</v>
      </c>
      <c r="R395" s="31"/>
      <c r="S395" s="32"/>
      <c r="T395" s="32"/>
      <c r="U395" s="56" t="s">
        <v>580</v>
      </c>
      <c r="V395" s="32"/>
      <c r="W395" s="31">
        <v>804</v>
      </c>
      <c r="X395" s="32"/>
      <c r="Y395" s="31"/>
      <c r="Z395" s="32"/>
      <c r="AA395" s="32"/>
      <c r="AB395" s="32"/>
      <c r="AC395" s="32"/>
      <c r="AD395" s="31"/>
      <c r="AE395" s="40"/>
      <c r="AF395" s="41"/>
      <c r="AG395" s="41"/>
      <c r="AH395" s="40"/>
      <c r="AI395" s="41"/>
      <c r="AJ395" s="44"/>
    </row>
    <row r="396" spans="1:36" x14ac:dyDescent="0.25">
      <c r="A396" s="14" t="s">
        <v>39</v>
      </c>
      <c r="B396" s="15" t="s">
        <v>85</v>
      </c>
      <c r="C396" s="15"/>
      <c r="D396" s="16" t="s">
        <v>38</v>
      </c>
      <c r="E396" s="17" t="s">
        <v>66</v>
      </c>
      <c r="F396" s="17" t="s">
        <v>44</v>
      </c>
      <c r="G396" s="17" t="s">
        <v>65</v>
      </c>
      <c r="H396" s="17">
        <v>1991</v>
      </c>
      <c r="I396" s="18" t="s">
        <v>480</v>
      </c>
      <c r="J396" s="6">
        <v>52820</v>
      </c>
      <c r="K396" s="61">
        <v>397972.29000000004</v>
      </c>
      <c r="L396" s="7">
        <v>45089</v>
      </c>
      <c r="M396" s="54">
        <v>170</v>
      </c>
      <c r="N396" s="8">
        <v>184</v>
      </c>
      <c r="O396" s="35" t="str">
        <f t="shared" si="44"/>
        <v>GLA 250 4MATIC/benzin/1991ccm/165+10kW/Automatski/8 stupnjeva prijenosa/5 vrata</v>
      </c>
      <c r="P396" s="27">
        <v>247</v>
      </c>
      <c r="Q396" s="31" t="s">
        <v>97</v>
      </c>
      <c r="R396" s="31"/>
      <c r="S396" s="32"/>
      <c r="T396" s="32"/>
      <c r="U396" s="56" t="s">
        <v>580</v>
      </c>
      <c r="V396" s="32"/>
      <c r="W396" s="31">
        <v>804</v>
      </c>
      <c r="X396" s="32"/>
      <c r="Y396" s="31"/>
      <c r="Z396" s="32"/>
      <c r="AA396" s="32"/>
      <c r="AB396" s="32"/>
      <c r="AC396" s="32"/>
      <c r="AD396" s="31"/>
      <c r="AE396" s="40"/>
      <c r="AF396" s="41"/>
      <c r="AG396" s="41"/>
      <c r="AH396" s="40"/>
      <c r="AI396" s="41"/>
      <c r="AJ396" s="44"/>
    </row>
    <row r="397" spans="1:36" x14ac:dyDescent="0.25">
      <c r="A397" s="14" t="s">
        <v>39</v>
      </c>
      <c r="B397" s="15" t="s">
        <v>86</v>
      </c>
      <c r="C397" s="15"/>
      <c r="D397" s="16" t="s">
        <v>38</v>
      </c>
      <c r="E397" s="17" t="s">
        <v>66</v>
      </c>
      <c r="F397" s="17" t="s">
        <v>44</v>
      </c>
      <c r="G397" s="17" t="s">
        <v>65</v>
      </c>
      <c r="H397" s="17">
        <v>1332</v>
      </c>
      <c r="I397" s="18" t="s">
        <v>482</v>
      </c>
      <c r="J397" s="6">
        <v>55930</v>
      </c>
      <c r="K397" s="61">
        <v>421404.58500000002</v>
      </c>
      <c r="L397" s="7">
        <v>45089</v>
      </c>
      <c r="M397" s="54">
        <v>24</v>
      </c>
      <c r="N397" s="8">
        <v>31</v>
      </c>
      <c r="O397" s="35" t="str">
        <f t="shared" si="44"/>
        <v>GLA 250 e/benzin/1332ccm/120+80kW/Automatski/8 stupnjeva prijenosa/5 vrata</v>
      </c>
      <c r="P397" s="27">
        <v>247</v>
      </c>
      <c r="Q397" s="31" t="s">
        <v>578</v>
      </c>
      <c r="R397" s="31"/>
      <c r="S397" s="32"/>
      <c r="T397" s="32"/>
      <c r="U397" s="56" t="s">
        <v>583</v>
      </c>
      <c r="V397" s="32"/>
      <c r="W397" s="31">
        <v>804</v>
      </c>
      <c r="X397" s="32"/>
      <c r="Y397" s="31"/>
      <c r="Z397" s="32"/>
      <c r="AA397" s="32"/>
      <c r="AB397" s="32"/>
      <c r="AC397" s="32"/>
      <c r="AD397" s="31"/>
      <c r="AE397" s="40"/>
      <c r="AF397" s="41">
        <v>70</v>
      </c>
      <c r="AG397" s="41"/>
      <c r="AH397" s="40"/>
      <c r="AI397" s="41"/>
      <c r="AJ397" s="44"/>
    </row>
    <row r="398" spans="1:36" x14ac:dyDescent="0.25">
      <c r="A398" s="14" t="s">
        <v>39</v>
      </c>
      <c r="B398" s="15" t="s">
        <v>433</v>
      </c>
      <c r="C398" s="15"/>
      <c r="D398" s="16" t="s">
        <v>38</v>
      </c>
      <c r="E398" s="17" t="s">
        <v>66</v>
      </c>
      <c r="F398" s="17" t="s">
        <v>44</v>
      </c>
      <c r="G398" s="17" t="s">
        <v>65</v>
      </c>
      <c r="H398" s="17">
        <v>1991</v>
      </c>
      <c r="I398" s="18" t="s">
        <v>484</v>
      </c>
      <c r="J398" s="6">
        <v>61420</v>
      </c>
      <c r="K398" s="61">
        <v>462768.99000000005</v>
      </c>
      <c r="L398" s="7">
        <v>45089</v>
      </c>
      <c r="M398" s="54">
        <v>201</v>
      </c>
      <c r="N398" s="8">
        <v>209</v>
      </c>
      <c r="O398" s="35" t="str">
        <f t="shared" si="43"/>
        <v>Mercedes-AMG GLA 35 4MATIC/benzin/1991ccm/225+10kW/Automatski/8 stupnjeva prijenosa/5 vrata</v>
      </c>
      <c r="P398" s="27">
        <v>247</v>
      </c>
      <c r="Q398" s="31" t="s">
        <v>99</v>
      </c>
      <c r="R398" s="31"/>
      <c r="S398" s="32"/>
      <c r="T398" s="32"/>
      <c r="U398" s="56" t="s">
        <v>582</v>
      </c>
      <c r="V398" s="32"/>
      <c r="W398" s="31">
        <v>804</v>
      </c>
      <c r="X398" s="32"/>
      <c r="Y398" s="31"/>
      <c r="Z398" s="32"/>
      <c r="AA398" s="32"/>
      <c r="AB398" s="32"/>
      <c r="AC398" s="32"/>
      <c r="AD398" s="31"/>
      <c r="AE398" s="40"/>
      <c r="AF398" s="41"/>
      <c r="AG398" s="41"/>
      <c r="AH398" s="40"/>
      <c r="AI398" s="41"/>
      <c r="AJ398" s="44"/>
    </row>
    <row r="399" spans="1:36" x14ac:dyDescent="0.25">
      <c r="A399" s="14" t="s">
        <v>39</v>
      </c>
      <c r="B399" s="15" t="s">
        <v>130</v>
      </c>
      <c r="C399" s="15"/>
      <c r="D399" s="16" t="s">
        <v>38</v>
      </c>
      <c r="E399" s="17" t="s">
        <v>66</v>
      </c>
      <c r="F399" s="17" t="s">
        <v>44</v>
      </c>
      <c r="G399" s="17" t="s">
        <v>43</v>
      </c>
      <c r="H399" s="17">
        <v>1950</v>
      </c>
      <c r="I399" s="18">
        <v>85</v>
      </c>
      <c r="J399" s="6">
        <v>48630</v>
      </c>
      <c r="K399" s="61">
        <v>366402.73500000004</v>
      </c>
      <c r="L399" s="7">
        <v>45089</v>
      </c>
      <c r="M399" s="54">
        <v>146</v>
      </c>
      <c r="N399" s="8">
        <v>160</v>
      </c>
      <c r="O399" s="35" t="str">
        <f t="shared" si="42"/>
        <v>GLB 180 d/dizel/1950ccm/85kW/Automatski/8 stupnjeva prijenosa/5 vrata</v>
      </c>
      <c r="P399" s="27">
        <v>247</v>
      </c>
      <c r="Q399" s="31" t="s">
        <v>140</v>
      </c>
      <c r="R399" s="31"/>
      <c r="S399" s="32"/>
      <c r="T399" s="32"/>
      <c r="U399" s="56" t="s">
        <v>584</v>
      </c>
      <c r="V399" s="32"/>
      <c r="W399" s="31">
        <v>804</v>
      </c>
      <c r="X399" s="32"/>
      <c r="Y399" s="31"/>
      <c r="Z399" s="32"/>
      <c r="AA399" s="32"/>
      <c r="AB399" s="32"/>
      <c r="AC399" s="32"/>
      <c r="AD399" s="31"/>
      <c r="AE399" s="40"/>
      <c r="AF399" s="41"/>
      <c r="AG399" s="41"/>
      <c r="AH399" s="40"/>
      <c r="AI399" s="41"/>
      <c r="AJ399" s="44"/>
    </row>
    <row r="400" spans="1:36" x14ac:dyDescent="0.25">
      <c r="A400" s="14" t="s">
        <v>39</v>
      </c>
      <c r="B400" s="15" t="s">
        <v>131</v>
      </c>
      <c r="C400" s="15"/>
      <c r="D400" s="16" t="s">
        <v>38</v>
      </c>
      <c r="E400" s="17" t="s">
        <v>66</v>
      </c>
      <c r="F400" s="17" t="s">
        <v>44</v>
      </c>
      <c r="G400" s="17" t="s">
        <v>43</v>
      </c>
      <c r="H400" s="17">
        <v>1950</v>
      </c>
      <c r="I400" s="18">
        <v>110</v>
      </c>
      <c r="J400" s="6">
        <v>50180</v>
      </c>
      <c r="K400" s="61">
        <v>378081.21</v>
      </c>
      <c r="L400" s="7">
        <v>45089</v>
      </c>
      <c r="M400" s="54">
        <v>146</v>
      </c>
      <c r="N400" s="8">
        <v>160</v>
      </c>
      <c r="O400" s="35" t="str">
        <f t="shared" si="42"/>
        <v>GLB 200 d/dizel/1950ccm/110kW/Automatski/8 stupnjeva prijenosa/5 vrata</v>
      </c>
      <c r="P400" s="27">
        <v>247</v>
      </c>
      <c r="Q400" s="31" t="s">
        <v>141</v>
      </c>
      <c r="R400" s="31"/>
      <c r="S400" s="32"/>
      <c r="T400" s="32"/>
      <c r="U400" s="56" t="s">
        <v>584</v>
      </c>
      <c r="V400" s="32"/>
      <c r="W400" s="31">
        <v>804</v>
      </c>
      <c r="X400" s="32"/>
      <c r="Y400" s="31"/>
      <c r="Z400" s="32"/>
      <c r="AA400" s="32"/>
      <c r="AB400" s="32"/>
      <c r="AC400" s="32"/>
      <c r="AD400" s="31"/>
      <c r="AE400" s="40"/>
      <c r="AF400" s="41"/>
      <c r="AG400" s="41"/>
      <c r="AH400" s="40"/>
      <c r="AI400" s="41"/>
      <c r="AJ400" s="44"/>
    </row>
    <row r="401" spans="1:36" x14ac:dyDescent="0.25">
      <c r="A401" s="14" t="s">
        <v>39</v>
      </c>
      <c r="B401" s="15" t="s">
        <v>132</v>
      </c>
      <c r="C401" s="15"/>
      <c r="D401" s="16" t="s">
        <v>38</v>
      </c>
      <c r="E401" s="17" t="s">
        <v>66</v>
      </c>
      <c r="F401" s="17" t="s">
        <v>44</v>
      </c>
      <c r="G401" s="17" t="s">
        <v>43</v>
      </c>
      <c r="H401" s="17">
        <v>1950</v>
      </c>
      <c r="I401" s="18">
        <v>110</v>
      </c>
      <c r="J401" s="6">
        <v>52170</v>
      </c>
      <c r="K401" s="61">
        <v>393074.86500000005</v>
      </c>
      <c r="L401" s="7">
        <v>45089</v>
      </c>
      <c r="M401" s="54">
        <v>152</v>
      </c>
      <c r="N401" s="8">
        <v>168</v>
      </c>
      <c r="O401" s="35" t="str">
        <f t="shared" si="42"/>
        <v>GLB 200 d 4MATIC/dizel/1950ccm/110kW/Automatski/8 stupnjeva prijenosa/5 vrata</v>
      </c>
      <c r="P401" s="27">
        <v>247</v>
      </c>
      <c r="Q401" s="31" t="s">
        <v>142</v>
      </c>
      <c r="R401" s="31"/>
      <c r="S401" s="32"/>
      <c r="T401" s="32"/>
      <c r="U401" s="56" t="s">
        <v>584</v>
      </c>
      <c r="V401" s="32"/>
      <c r="W401" s="31">
        <v>804</v>
      </c>
      <c r="X401" s="32"/>
      <c r="Y401" s="31"/>
      <c r="Z401" s="32"/>
      <c r="AA401" s="32"/>
      <c r="AB401" s="32"/>
      <c r="AC401" s="32"/>
      <c r="AD401" s="31"/>
      <c r="AE401" s="40"/>
      <c r="AF401" s="41"/>
      <c r="AG401" s="41"/>
      <c r="AH401" s="40"/>
      <c r="AI401" s="41"/>
      <c r="AJ401" s="44"/>
    </row>
    <row r="402" spans="1:36" x14ac:dyDescent="0.25">
      <c r="A402" s="14" t="s">
        <v>39</v>
      </c>
      <c r="B402" s="15" t="s">
        <v>134</v>
      </c>
      <c r="C402" s="15"/>
      <c r="D402" s="16" t="s">
        <v>38</v>
      </c>
      <c r="E402" s="17" t="s">
        <v>66</v>
      </c>
      <c r="F402" s="17" t="s">
        <v>44</v>
      </c>
      <c r="G402" s="17" t="s">
        <v>43</v>
      </c>
      <c r="H402" s="17">
        <v>1950</v>
      </c>
      <c r="I402" s="18">
        <v>140</v>
      </c>
      <c r="J402" s="6">
        <v>55090</v>
      </c>
      <c r="K402" s="61">
        <v>415075.60500000004</v>
      </c>
      <c r="L402" s="7">
        <v>45089</v>
      </c>
      <c r="M402" s="54">
        <v>153</v>
      </c>
      <c r="N402" s="8">
        <v>170</v>
      </c>
      <c r="O402" s="35" t="str">
        <f t="shared" si="42"/>
        <v>GLB 220 d 4MATIC/dizel/1950ccm/140kW/Automatski/8 stupnjeva prijenosa/5 vrata</v>
      </c>
      <c r="P402" s="27">
        <v>247</v>
      </c>
      <c r="Q402" s="31" t="s">
        <v>144</v>
      </c>
      <c r="R402" s="31"/>
      <c r="S402" s="32"/>
      <c r="T402" s="32"/>
      <c r="U402" s="56" t="s">
        <v>584</v>
      </c>
      <c r="V402" s="32"/>
      <c r="W402" s="31">
        <v>804</v>
      </c>
      <c r="X402" s="32"/>
      <c r="Y402" s="31"/>
      <c r="Z402" s="32"/>
      <c r="AA402" s="32"/>
      <c r="AB402" s="32"/>
      <c r="AC402" s="32"/>
      <c r="AD402" s="31"/>
      <c r="AE402" s="40"/>
      <c r="AF402" s="41"/>
      <c r="AG402" s="41"/>
      <c r="AH402" s="40"/>
      <c r="AI402" s="41"/>
      <c r="AJ402" s="44"/>
    </row>
    <row r="403" spans="1:36" x14ac:dyDescent="0.25">
      <c r="A403" s="14" t="s">
        <v>39</v>
      </c>
      <c r="B403" s="15" t="s">
        <v>135</v>
      </c>
      <c r="C403" s="15"/>
      <c r="D403" s="16" t="s">
        <v>38</v>
      </c>
      <c r="E403" s="17" t="s">
        <v>64</v>
      </c>
      <c r="F403" s="17" t="s">
        <v>44</v>
      </c>
      <c r="G403" s="17" t="s">
        <v>65</v>
      </c>
      <c r="H403" s="17">
        <v>1332</v>
      </c>
      <c r="I403" s="18" t="s">
        <v>474</v>
      </c>
      <c r="J403" s="6">
        <v>47430</v>
      </c>
      <c r="K403" s="61">
        <v>357361.33500000002</v>
      </c>
      <c r="L403" s="7">
        <v>45089</v>
      </c>
      <c r="M403" s="54">
        <v>157</v>
      </c>
      <c r="N403" s="8">
        <v>173</v>
      </c>
      <c r="O403" s="35" t="str">
        <f t="shared" ref="O403:O407" si="46">B403&amp;"/" &amp; G403&amp;"/"&amp;H403&amp;"ccm"&amp;"/"&amp;I403&amp;"kW"&amp;"/"&amp;D403&amp;"/"&amp;E403&amp;"/"&amp;F403</f>
        <v>GLB 180/benzin/1332ccm/100+10kW/Automatski/7 stupnjeva prijenosa/5 vrata</v>
      </c>
      <c r="P403" s="27">
        <v>247</v>
      </c>
      <c r="Q403" s="31" t="s">
        <v>145</v>
      </c>
      <c r="R403" s="31"/>
      <c r="S403" s="32"/>
      <c r="T403" s="32"/>
      <c r="U403" s="56" t="s">
        <v>584</v>
      </c>
      <c r="V403" s="32"/>
      <c r="W403" s="31">
        <v>804</v>
      </c>
      <c r="X403" s="32"/>
      <c r="Y403" s="31"/>
      <c r="Z403" s="32"/>
      <c r="AA403" s="32"/>
      <c r="AB403" s="32"/>
      <c r="AC403" s="32"/>
      <c r="AD403" s="31"/>
      <c r="AE403" s="40"/>
      <c r="AF403" s="41"/>
      <c r="AG403" s="41"/>
      <c r="AH403" s="40"/>
      <c r="AI403" s="41"/>
      <c r="AJ403" s="44"/>
    </row>
    <row r="404" spans="1:36" x14ac:dyDescent="0.25">
      <c r="A404" s="14" t="s">
        <v>39</v>
      </c>
      <c r="B404" s="15" t="s">
        <v>136</v>
      </c>
      <c r="C404" s="15"/>
      <c r="D404" s="16" t="s">
        <v>38</v>
      </c>
      <c r="E404" s="17" t="s">
        <v>64</v>
      </c>
      <c r="F404" s="17" t="s">
        <v>44</v>
      </c>
      <c r="G404" s="17" t="s">
        <v>65</v>
      </c>
      <c r="H404" s="17">
        <v>1332</v>
      </c>
      <c r="I404" s="18" t="s">
        <v>476</v>
      </c>
      <c r="J404" s="6">
        <v>49040</v>
      </c>
      <c r="K404" s="61">
        <v>369491.88</v>
      </c>
      <c r="L404" s="7">
        <v>45089</v>
      </c>
      <c r="M404" s="54">
        <v>157</v>
      </c>
      <c r="N404" s="8">
        <v>171</v>
      </c>
      <c r="O404" s="35" t="str">
        <f t="shared" si="46"/>
        <v>GLB 200/benzin/1332ccm/120+10kW/Automatski/7 stupnjeva prijenosa/5 vrata</v>
      </c>
      <c r="P404" s="27">
        <v>247</v>
      </c>
      <c r="Q404" s="31" t="s">
        <v>146</v>
      </c>
      <c r="R404" s="31"/>
      <c r="S404" s="32"/>
      <c r="T404" s="32"/>
      <c r="U404" s="56" t="s">
        <v>584</v>
      </c>
      <c r="V404" s="32"/>
      <c r="W404" s="31">
        <v>804</v>
      </c>
      <c r="X404" s="32"/>
      <c r="Y404" s="31"/>
      <c r="Z404" s="32"/>
      <c r="AA404" s="32"/>
      <c r="AB404" s="32"/>
      <c r="AC404" s="32"/>
      <c r="AD404" s="31"/>
      <c r="AE404" s="40"/>
      <c r="AF404" s="41"/>
      <c r="AG404" s="41"/>
      <c r="AH404" s="40"/>
      <c r="AI404" s="41"/>
      <c r="AJ404" s="44"/>
    </row>
    <row r="405" spans="1:36" x14ac:dyDescent="0.25">
      <c r="A405" s="14" t="s">
        <v>39</v>
      </c>
      <c r="B405" s="15" t="s">
        <v>574</v>
      </c>
      <c r="C405" s="15"/>
      <c r="D405" s="16" t="s">
        <v>38</v>
      </c>
      <c r="E405" s="17" t="s">
        <v>66</v>
      </c>
      <c r="F405" s="17" t="s">
        <v>44</v>
      </c>
      <c r="G405" s="17" t="s">
        <v>65</v>
      </c>
      <c r="H405" s="17">
        <v>1991</v>
      </c>
      <c r="I405" s="18" t="s">
        <v>478</v>
      </c>
      <c r="J405" s="6">
        <v>52320</v>
      </c>
      <c r="K405" s="61">
        <v>394205.04000000004</v>
      </c>
      <c r="L405" s="7">
        <v>45089</v>
      </c>
      <c r="M405" s="54">
        <v>175</v>
      </c>
      <c r="N405" s="8">
        <v>191</v>
      </c>
      <c r="O405" s="35" t="str">
        <f t="shared" si="46"/>
        <v>GLB 220 4MATIC/benzin/1991ccm/140+10kW/Automatski/8 stupnjeva prijenosa/5 vrata</v>
      </c>
      <c r="P405" s="27">
        <v>247</v>
      </c>
      <c r="Q405" s="31" t="s">
        <v>579</v>
      </c>
      <c r="R405" s="31"/>
      <c r="S405" s="32"/>
      <c r="T405" s="32"/>
      <c r="U405" s="56" t="s">
        <v>584</v>
      </c>
      <c r="V405" s="32"/>
      <c r="W405" s="31">
        <v>804</v>
      </c>
      <c r="X405" s="32"/>
      <c r="Y405" s="31"/>
      <c r="Z405" s="32"/>
      <c r="AA405" s="32"/>
      <c r="AB405" s="32"/>
      <c r="AC405" s="32"/>
      <c r="AD405" s="31"/>
      <c r="AE405" s="40"/>
      <c r="AF405" s="41"/>
      <c r="AG405" s="41"/>
      <c r="AH405" s="40"/>
      <c r="AI405" s="41"/>
      <c r="AJ405" s="44"/>
    </row>
    <row r="406" spans="1:36" x14ac:dyDescent="0.25">
      <c r="A406" s="14" t="s">
        <v>39</v>
      </c>
      <c r="B406" s="15" t="s">
        <v>139</v>
      </c>
      <c r="C406" s="15"/>
      <c r="D406" s="16" t="s">
        <v>38</v>
      </c>
      <c r="E406" s="17" t="s">
        <v>66</v>
      </c>
      <c r="F406" s="17" t="s">
        <v>44</v>
      </c>
      <c r="G406" s="17" t="s">
        <v>65</v>
      </c>
      <c r="H406" s="17">
        <v>1991</v>
      </c>
      <c r="I406" s="18" t="s">
        <v>480</v>
      </c>
      <c r="J406" s="6">
        <v>56230</v>
      </c>
      <c r="K406" s="61">
        <v>423664.935</v>
      </c>
      <c r="L406" s="7">
        <v>45089</v>
      </c>
      <c r="M406" s="54">
        <v>175</v>
      </c>
      <c r="N406" s="8">
        <v>191</v>
      </c>
      <c r="O406" s="35" t="str">
        <f t="shared" si="46"/>
        <v>GLB 250 4MATIC/benzin/1991ccm/165+10kW/Automatski/8 stupnjeva prijenosa/5 vrata</v>
      </c>
      <c r="P406" s="27">
        <v>247</v>
      </c>
      <c r="Q406" s="31" t="s">
        <v>149</v>
      </c>
      <c r="R406" s="31"/>
      <c r="S406" s="32"/>
      <c r="T406" s="32"/>
      <c r="U406" s="56" t="s">
        <v>584</v>
      </c>
      <c r="V406" s="32"/>
      <c r="W406" s="31">
        <v>804</v>
      </c>
      <c r="X406" s="32"/>
      <c r="Y406" s="31"/>
      <c r="Z406" s="32"/>
      <c r="AA406" s="32"/>
      <c r="AB406" s="32"/>
      <c r="AC406" s="32"/>
      <c r="AD406" s="31"/>
      <c r="AE406" s="40"/>
      <c r="AF406" s="41"/>
      <c r="AG406" s="41"/>
      <c r="AH406" s="40"/>
      <c r="AI406" s="41"/>
      <c r="AJ406" s="44"/>
    </row>
    <row r="407" spans="1:36" x14ac:dyDescent="0.25">
      <c r="A407" s="14" t="s">
        <v>39</v>
      </c>
      <c r="B407" s="15" t="s">
        <v>68</v>
      </c>
      <c r="C407" s="15"/>
      <c r="D407" s="16" t="s">
        <v>38</v>
      </c>
      <c r="E407" s="17" t="s">
        <v>66</v>
      </c>
      <c r="F407" s="17" t="s">
        <v>44</v>
      </c>
      <c r="G407" s="17" t="s">
        <v>65</v>
      </c>
      <c r="H407" s="17">
        <v>1991</v>
      </c>
      <c r="I407" s="18" t="s">
        <v>484</v>
      </c>
      <c r="J407" s="6">
        <v>64380</v>
      </c>
      <c r="K407" s="61">
        <v>485071.11000000004</v>
      </c>
      <c r="L407" s="7">
        <v>45089</v>
      </c>
      <c r="M407" s="54">
        <v>204</v>
      </c>
      <c r="N407" s="8">
        <v>213</v>
      </c>
      <c r="O407" s="35" t="str">
        <f t="shared" si="46"/>
        <v>Mercedes-AMG GLB 35 4MATIC/benzin/1991ccm/225+10kW/Automatski/8 stupnjeva prijenosa/5 vrata</v>
      </c>
      <c r="P407" s="27">
        <v>247</v>
      </c>
      <c r="Q407" s="31" t="s">
        <v>69</v>
      </c>
      <c r="R407" s="31"/>
      <c r="S407" s="32"/>
      <c r="T407" s="32"/>
      <c r="U407" s="56" t="s">
        <v>585</v>
      </c>
      <c r="V407" s="32"/>
      <c r="W407" s="31">
        <v>804</v>
      </c>
      <c r="X407" s="32"/>
      <c r="Y407" s="31"/>
      <c r="Z407" s="32"/>
      <c r="AA407" s="32"/>
      <c r="AB407" s="32"/>
      <c r="AC407" s="32"/>
      <c r="AD407" s="31"/>
      <c r="AE407" s="40"/>
      <c r="AF407" s="41"/>
      <c r="AG407" s="41"/>
      <c r="AH407" s="40"/>
      <c r="AI407" s="41"/>
      <c r="AJ407" s="44"/>
    </row>
    <row r="408" spans="1:36" x14ac:dyDescent="0.25">
      <c r="A408" s="14" t="s">
        <v>39</v>
      </c>
      <c r="B408" s="15" t="s">
        <v>569</v>
      </c>
      <c r="C408" s="15"/>
      <c r="D408" s="16" t="s">
        <v>38</v>
      </c>
      <c r="E408" s="17" t="s">
        <v>45</v>
      </c>
      <c r="F408" s="17" t="s">
        <v>42</v>
      </c>
      <c r="G408" s="17" t="s">
        <v>65</v>
      </c>
      <c r="H408" s="17">
        <v>1991</v>
      </c>
      <c r="I408" s="18" t="s">
        <v>570</v>
      </c>
      <c r="J408" s="6">
        <v>94720</v>
      </c>
      <c r="K408" s="61">
        <v>713667.84000000008</v>
      </c>
      <c r="L408" s="7">
        <v>45089</v>
      </c>
      <c r="M408" s="54">
        <v>156</v>
      </c>
      <c r="N408" s="8">
        <v>156</v>
      </c>
      <c r="O408" s="35" t="str">
        <f t="shared" si="42"/>
        <v>Mercedes-AMG C 63 S E PERFORMANCE/benzin/1991ccm/350+150kW/Automatski/9 stupnjeva prijenosa/4 vrata</v>
      </c>
      <c r="P408" s="27">
        <v>206</v>
      </c>
      <c r="Q408" s="31">
        <v>2060801</v>
      </c>
      <c r="R408" s="31"/>
      <c r="S408" s="32"/>
      <c r="T408" s="32"/>
      <c r="U408" s="56" t="s">
        <v>586</v>
      </c>
      <c r="V408" s="32"/>
      <c r="W408" s="31">
        <v>804</v>
      </c>
      <c r="X408" s="32"/>
      <c r="Y408" s="31"/>
      <c r="Z408" s="32"/>
      <c r="AA408" s="32"/>
      <c r="AB408" s="32"/>
      <c r="AC408" s="32"/>
      <c r="AD408" s="31"/>
      <c r="AE408" s="40"/>
      <c r="AF408" s="41">
        <v>13</v>
      </c>
      <c r="AG408" s="41"/>
      <c r="AH408" s="40"/>
      <c r="AI408" s="41"/>
      <c r="AJ408" s="44"/>
    </row>
    <row r="409" spans="1:36" x14ac:dyDescent="0.25">
      <c r="A409" s="14" t="s">
        <v>39</v>
      </c>
      <c r="B409" s="15" t="s">
        <v>571</v>
      </c>
      <c r="C409" s="15"/>
      <c r="D409" s="16" t="s">
        <v>38</v>
      </c>
      <c r="E409" s="17" t="s">
        <v>45</v>
      </c>
      <c r="F409" s="17" t="s">
        <v>44</v>
      </c>
      <c r="G409" s="17" t="s">
        <v>65</v>
      </c>
      <c r="H409" s="17">
        <v>1991</v>
      </c>
      <c r="I409" s="18" t="s">
        <v>570</v>
      </c>
      <c r="J409" s="6">
        <v>96320</v>
      </c>
      <c r="K409" s="61">
        <v>725723.04</v>
      </c>
      <c r="L409" s="7">
        <v>45089</v>
      </c>
      <c r="M409" s="54">
        <v>156</v>
      </c>
      <c r="N409" s="8">
        <v>156</v>
      </c>
      <c r="O409" s="35" t="str">
        <f t="shared" ref="O409:O458" si="47">B409&amp;"/" &amp; G409&amp;"/"&amp;H409&amp;"ccm"&amp;"/"&amp;I409&amp;"kW"&amp;"/"&amp;D409&amp;"/"&amp;E409&amp;"/"&amp;F409</f>
        <v>Mercedes-AMG C 63 S E PERFORMANCE karavan/benzin/1991ccm/350+150kW/Automatski/9 stupnjeva prijenosa/5 vrata</v>
      </c>
      <c r="P409" s="27">
        <v>206</v>
      </c>
      <c r="Q409" s="31">
        <v>2062801</v>
      </c>
      <c r="R409" s="31"/>
      <c r="S409" s="32"/>
      <c r="T409" s="32"/>
      <c r="U409" s="56" t="s">
        <v>586</v>
      </c>
      <c r="V409" s="32"/>
      <c r="W409" s="31">
        <v>804</v>
      </c>
      <c r="X409" s="32"/>
      <c r="Y409" s="31"/>
      <c r="Z409" s="32"/>
      <c r="AA409" s="32"/>
      <c r="AB409" s="32"/>
      <c r="AC409" s="32"/>
      <c r="AD409" s="31"/>
      <c r="AE409" s="40"/>
      <c r="AF409" s="41">
        <v>13</v>
      </c>
      <c r="AG409" s="41"/>
      <c r="AH409" s="40"/>
      <c r="AI409" s="41"/>
      <c r="AJ409" s="44"/>
    </row>
    <row r="410" spans="1:36" x14ac:dyDescent="0.25">
      <c r="A410" s="14" t="s">
        <v>39</v>
      </c>
      <c r="B410" s="15" t="s">
        <v>288</v>
      </c>
      <c r="C410" s="15"/>
      <c r="D410" s="16" t="s">
        <v>38</v>
      </c>
      <c r="E410" s="17" t="s">
        <v>45</v>
      </c>
      <c r="F410" s="17" t="s">
        <v>42</v>
      </c>
      <c r="G410" s="17" t="s">
        <v>43</v>
      </c>
      <c r="H410" s="17">
        <v>2989</v>
      </c>
      <c r="I410" s="18" t="s">
        <v>590</v>
      </c>
      <c r="J410" s="6">
        <v>125050</v>
      </c>
      <c r="K410" s="61">
        <v>942189.22500000009</v>
      </c>
      <c r="L410" s="7">
        <v>45089</v>
      </c>
      <c r="M410" s="54">
        <v>154</v>
      </c>
      <c r="N410" s="8">
        <v>177</v>
      </c>
      <c r="O410" s="35" t="str">
        <f t="shared" ref="O410:O423" si="48">B410&amp;"/" &amp; G410&amp;"/"&amp;H410&amp;"ccm"&amp;"/"&amp;I410&amp;"kW"&amp;"/"&amp;D410&amp;"/"&amp;E410&amp;"/"&amp;F410</f>
        <v>S 350 d Limuzina/dizel/2989ccm/230+17kW/Automatski/9 stupnjeva prijenosa/4 vrata</v>
      </c>
      <c r="P410" s="27">
        <v>223</v>
      </c>
      <c r="Q410" s="31" t="s">
        <v>594</v>
      </c>
      <c r="R410" s="31"/>
      <c r="S410" s="32"/>
      <c r="T410" s="32"/>
      <c r="U410" s="56" t="s">
        <v>549</v>
      </c>
      <c r="V410" s="32"/>
      <c r="W410" s="31">
        <v>804</v>
      </c>
      <c r="X410" s="32"/>
      <c r="Y410" s="31"/>
      <c r="Z410" s="32"/>
      <c r="AA410" s="32"/>
      <c r="AB410" s="32"/>
      <c r="AC410" s="32"/>
      <c r="AD410" s="31"/>
      <c r="AE410" s="40"/>
      <c r="AF410" s="41"/>
      <c r="AG410" s="41"/>
      <c r="AH410" s="40"/>
      <c r="AI410" s="41"/>
      <c r="AJ410" s="44"/>
    </row>
    <row r="411" spans="1:36" x14ac:dyDescent="0.25">
      <c r="A411" s="14" t="s">
        <v>39</v>
      </c>
      <c r="B411" s="15" t="s">
        <v>289</v>
      </c>
      <c r="C411" s="15"/>
      <c r="D411" s="16" t="s">
        <v>38</v>
      </c>
      <c r="E411" s="17" t="s">
        <v>45</v>
      </c>
      <c r="F411" s="17" t="s">
        <v>42</v>
      </c>
      <c r="G411" s="17" t="s">
        <v>43</v>
      </c>
      <c r="H411" s="17">
        <v>2989</v>
      </c>
      <c r="I411" s="18" t="s">
        <v>590</v>
      </c>
      <c r="J411" s="6">
        <v>129070</v>
      </c>
      <c r="K411" s="61">
        <v>972477.91500000004</v>
      </c>
      <c r="L411" s="7">
        <v>45089</v>
      </c>
      <c r="M411" s="54">
        <v>160</v>
      </c>
      <c r="N411" s="8">
        <v>186</v>
      </c>
      <c r="O411" s="35" t="str">
        <f t="shared" ref="O411:O416" si="49">B411&amp;"/" &amp; G411&amp;"/"&amp;H411&amp;"ccm"&amp;"/"&amp;I411&amp;"kW"&amp;"/"&amp;D411&amp;"/"&amp;E411&amp;"/"&amp;F411</f>
        <v>S 350 d 4MATIC Limuzina/dizel/2989ccm/230+17kW/Automatski/9 stupnjeva prijenosa/4 vrata</v>
      </c>
      <c r="P411" s="27">
        <v>223</v>
      </c>
      <c r="Q411" s="31" t="s">
        <v>595</v>
      </c>
      <c r="R411" s="31"/>
      <c r="S411" s="32"/>
      <c r="T411" s="32"/>
      <c r="U411" s="56" t="s">
        <v>549</v>
      </c>
      <c r="V411" s="32"/>
      <c r="W411" s="31">
        <v>804</v>
      </c>
      <c r="X411" s="32"/>
      <c r="Y411" s="31"/>
      <c r="Z411" s="32"/>
      <c r="AA411" s="32"/>
      <c r="AB411" s="32"/>
      <c r="AC411" s="32"/>
      <c r="AD411" s="31"/>
      <c r="AE411" s="40"/>
      <c r="AF411" s="41"/>
      <c r="AG411" s="41"/>
      <c r="AH411" s="40"/>
      <c r="AI411" s="41"/>
      <c r="AJ411" s="44"/>
    </row>
    <row r="412" spans="1:36" x14ac:dyDescent="0.25">
      <c r="A412" s="14" t="s">
        <v>39</v>
      </c>
      <c r="B412" s="15" t="s">
        <v>591</v>
      </c>
      <c r="C412" s="15"/>
      <c r="D412" s="16" t="s">
        <v>38</v>
      </c>
      <c r="E412" s="17" t="s">
        <v>45</v>
      </c>
      <c r="F412" s="17" t="s">
        <v>42</v>
      </c>
      <c r="G412" s="17" t="s">
        <v>43</v>
      </c>
      <c r="H412" s="17">
        <v>2989</v>
      </c>
      <c r="I412" s="18" t="s">
        <v>592</v>
      </c>
      <c r="J412" s="6">
        <v>137230</v>
      </c>
      <c r="K412" s="61">
        <v>1033959.4350000001</v>
      </c>
      <c r="L412" s="7">
        <v>45089</v>
      </c>
      <c r="M412" s="54">
        <v>163</v>
      </c>
      <c r="N412" s="8">
        <v>186</v>
      </c>
      <c r="O412" s="35" t="str">
        <f t="shared" si="49"/>
        <v>S 450 d 4MATIC Limuzina/dizel/2989ccm/270+17kW/Automatski/9 stupnjeva prijenosa/4 vrata</v>
      </c>
      <c r="P412" s="27">
        <v>223</v>
      </c>
      <c r="Q412" s="31" t="s">
        <v>596</v>
      </c>
      <c r="R412" s="31"/>
      <c r="S412" s="32"/>
      <c r="T412" s="32"/>
      <c r="U412" s="56" t="s">
        <v>549</v>
      </c>
      <c r="V412" s="32"/>
      <c r="W412" s="31">
        <v>804</v>
      </c>
      <c r="X412" s="32"/>
      <c r="Y412" s="31"/>
      <c r="Z412" s="32"/>
      <c r="AA412" s="32"/>
      <c r="AB412" s="32"/>
      <c r="AC412" s="32"/>
      <c r="AD412" s="31"/>
      <c r="AE412" s="40"/>
      <c r="AF412" s="41"/>
      <c r="AG412" s="41"/>
      <c r="AH412" s="40"/>
      <c r="AI412" s="41"/>
      <c r="AJ412" s="44"/>
    </row>
    <row r="413" spans="1:36" x14ac:dyDescent="0.25">
      <c r="A413" s="14" t="s">
        <v>39</v>
      </c>
      <c r="B413" s="15" t="s">
        <v>395</v>
      </c>
      <c r="C413" s="15"/>
      <c r="D413" s="16" t="s">
        <v>38</v>
      </c>
      <c r="E413" s="17" t="s">
        <v>45</v>
      </c>
      <c r="F413" s="17" t="s">
        <v>42</v>
      </c>
      <c r="G413" s="17" t="s">
        <v>65</v>
      </c>
      <c r="H413" s="17">
        <v>2999</v>
      </c>
      <c r="I413" s="18" t="s">
        <v>402</v>
      </c>
      <c r="J413" s="6">
        <v>140070</v>
      </c>
      <c r="K413" s="61">
        <v>1055357.415</v>
      </c>
      <c r="L413" s="7">
        <v>45089</v>
      </c>
      <c r="M413" s="54">
        <v>13</v>
      </c>
      <c r="N413" s="8">
        <v>19</v>
      </c>
      <c r="O413" s="35" t="str">
        <f t="shared" si="49"/>
        <v>S 450 e/benzin/2999ccm/220+110kW/Automatski/9 stupnjeva prijenosa/4 vrata</v>
      </c>
      <c r="P413" s="27">
        <v>223</v>
      </c>
      <c r="Q413" s="31" t="s">
        <v>403</v>
      </c>
      <c r="R413" s="31"/>
      <c r="S413" s="32"/>
      <c r="T413" s="32"/>
      <c r="U413" s="56" t="s">
        <v>549</v>
      </c>
      <c r="V413" s="32"/>
      <c r="W413" s="31">
        <v>804</v>
      </c>
      <c r="X413" s="32"/>
      <c r="Y413" s="31"/>
      <c r="Z413" s="32"/>
      <c r="AA413" s="32"/>
      <c r="AB413" s="32"/>
      <c r="AC413" s="32"/>
      <c r="AD413" s="31"/>
      <c r="AE413" s="40"/>
      <c r="AF413" s="41">
        <v>108</v>
      </c>
      <c r="AG413" s="41"/>
      <c r="AH413" s="40"/>
      <c r="AI413" s="41"/>
      <c r="AJ413" s="44"/>
    </row>
    <row r="414" spans="1:36" x14ac:dyDescent="0.25">
      <c r="A414" s="14" t="s">
        <v>39</v>
      </c>
      <c r="B414" s="15" t="s">
        <v>396</v>
      </c>
      <c r="C414" s="15"/>
      <c r="D414" s="16" t="s">
        <v>38</v>
      </c>
      <c r="E414" s="17" t="s">
        <v>45</v>
      </c>
      <c r="F414" s="17" t="s">
        <v>42</v>
      </c>
      <c r="G414" s="17" t="s">
        <v>65</v>
      </c>
      <c r="H414" s="17">
        <v>2999</v>
      </c>
      <c r="I414" s="18" t="s">
        <v>397</v>
      </c>
      <c r="J414" s="6">
        <v>150490</v>
      </c>
      <c r="K414" s="61">
        <v>1133866.905</v>
      </c>
      <c r="L414" s="7">
        <v>45089</v>
      </c>
      <c r="M414" s="54">
        <v>13</v>
      </c>
      <c r="N414" s="8">
        <v>19</v>
      </c>
      <c r="O414" s="35" t="str">
        <f t="shared" si="49"/>
        <v>S 580 e Limuzina/benzin/2999ccm/270+110kW/Automatski/9 stupnjeva prijenosa/4 vrata</v>
      </c>
      <c r="P414" s="27">
        <v>223</v>
      </c>
      <c r="Q414" s="31" t="s">
        <v>404</v>
      </c>
      <c r="R414" s="31"/>
      <c r="S414" s="32"/>
      <c r="T414" s="32"/>
      <c r="U414" s="56" t="s">
        <v>549</v>
      </c>
      <c r="V414" s="32"/>
      <c r="W414" s="31">
        <v>804</v>
      </c>
      <c r="X414" s="32"/>
      <c r="Y414" s="31"/>
      <c r="Z414" s="32"/>
      <c r="AA414" s="32"/>
      <c r="AB414" s="32"/>
      <c r="AC414" s="32"/>
      <c r="AD414" s="31"/>
      <c r="AE414" s="40"/>
      <c r="AF414" s="41">
        <v>108</v>
      </c>
      <c r="AG414" s="41"/>
      <c r="AH414" s="40"/>
      <c r="AI414" s="41"/>
      <c r="AJ414" s="44"/>
    </row>
    <row r="415" spans="1:36" x14ac:dyDescent="0.25">
      <c r="A415" s="14" t="s">
        <v>39</v>
      </c>
      <c r="B415" s="15" t="s">
        <v>398</v>
      </c>
      <c r="C415" s="15"/>
      <c r="D415" s="16" t="s">
        <v>38</v>
      </c>
      <c r="E415" s="17" t="s">
        <v>45</v>
      </c>
      <c r="F415" s="17" t="s">
        <v>42</v>
      </c>
      <c r="G415" s="17" t="s">
        <v>65</v>
      </c>
      <c r="H415" s="17">
        <v>2999</v>
      </c>
      <c r="I415" s="18" t="s">
        <v>397</v>
      </c>
      <c r="J415" s="6">
        <v>154500</v>
      </c>
      <c r="K415" s="61">
        <v>1164080.25</v>
      </c>
      <c r="L415" s="7">
        <v>45089</v>
      </c>
      <c r="M415" s="54">
        <v>15</v>
      </c>
      <c r="N415" s="8">
        <v>21</v>
      </c>
      <c r="O415" s="35" t="str">
        <f t="shared" si="49"/>
        <v>S 580 e 4MATIC Limuzina/benzin/2999ccm/270+110kW/Automatski/9 stupnjeva prijenosa/4 vrata</v>
      </c>
      <c r="P415" s="27">
        <v>223</v>
      </c>
      <c r="Q415" s="31" t="s">
        <v>405</v>
      </c>
      <c r="R415" s="31"/>
      <c r="S415" s="32"/>
      <c r="T415" s="32"/>
      <c r="U415" s="56" t="s">
        <v>549</v>
      </c>
      <c r="V415" s="32"/>
      <c r="W415" s="31">
        <v>804</v>
      </c>
      <c r="X415" s="32"/>
      <c r="Y415" s="31"/>
      <c r="Z415" s="32"/>
      <c r="AA415" s="32"/>
      <c r="AB415" s="32"/>
      <c r="AC415" s="32"/>
      <c r="AD415" s="31"/>
      <c r="AE415" s="40"/>
      <c r="AF415" s="41">
        <v>103</v>
      </c>
      <c r="AG415" s="41"/>
      <c r="AH415" s="40"/>
      <c r="AI415" s="41"/>
      <c r="AJ415" s="44"/>
    </row>
    <row r="416" spans="1:36" x14ac:dyDescent="0.25">
      <c r="A416" s="14" t="s">
        <v>39</v>
      </c>
      <c r="B416" s="15" t="s">
        <v>434</v>
      </c>
      <c r="C416" s="15"/>
      <c r="D416" s="16" t="s">
        <v>38</v>
      </c>
      <c r="E416" s="17" t="s">
        <v>45</v>
      </c>
      <c r="F416" s="17" t="s">
        <v>42</v>
      </c>
      <c r="G416" s="17" t="s">
        <v>65</v>
      </c>
      <c r="H416" s="17">
        <v>3982</v>
      </c>
      <c r="I416" s="18" t="s">
        <v>103</v>
      </c>
      <c r="J416" s="6">
        <v>153940</v>
      </c>
      <c r="K416" s="61">
        <v>1159860.9300000002</v>
      </c>
      <c r="L416" s="7">
        <v>45089</v>
      </c>
      <c r="M416" s="54">
        <v>225</v>
      </c>
      <c r="N416" s="8">
        <v>248</v>
      </c>
      <c r="O416" s="35" t="str">
        <f t="shared" si="49"/>
        <v>S 580 4MATIC Limuzina/benzin/3982ccm/370+15kW/Automatski/9 stupnjeva prijenosa/4 vrata</v>
      </c>
      <c r="P416" s="27">
        <v>223</v>
      </c>
      <c r="Q416" s="31" t="s">
        <v>436</v>
      </c>
      <c r="R416" s="31"/>
      <c r="S416" s="32"/>
      <c r="T416" s="32"/>
      <c r="U416" s="56" t="s">
        <v>549</v>
      </c>
      <c r="V416" s="32"/>
      <c r="W416" s="31">
        <v>804</v>
      </c>
      <c r="X416" s="32"/>
      <c r="Y416" s="31"/>
      <c r="Z416" s="32"/>
      <c r="AA416" s="32"/>
      <c r="AB416" s="32"/>
      <c r="AC416" s="32"/>
      <c r="AD416" s="31"/>
      <c r="AE416" s="40"/>
      <c r="AF416" s="41"/>
      <c r="AG416" s="41"/>
      <c r="AH416" s="40"/>
      <c r="AI416" s="41"/>
      <c r="AJ416" s="44"/>
    </row>
    <row r="417" spans="1:36" x14ac:dyDescent="0.25">
      <c r="A417" s="14" t="s">
        <v>39</v>
      </c>
      <c r="B417" s="15" t="s">
        <v>293</v>
      </c>
      <c r="C417" s="15"/>
      <c r="D417" s="16" t="s">
        <v>38</v>
      </c>
      <c r="E417" s="17" t="s">
        <v>45</v>
      </c>
      <c r="F417" s="17" t="s">
        <v>42</v>
      </c>
      <c r="G417" s="17" t="s">
        <v>43</v>
      </c>
      <c r="H417" s="17">
        <v>2989</v>
      </c>
      <c r="I417" s="18" t="s">
        <v>590</v>
      </c>
      <c r="J417" s="6">
        <v>127930</v>
      </c>
      <c r="K417" s="61">
        <v>963888.58500000008</v>
      </c>
      <c r="L417" s="7">
        <v>45089</v>
      </c>
      <c r="M417" s="54">
        <v>154</v>
      </c>
      <c r="N417" s="8">
        <v>179</v>
      </c>
      <c r="O417" s="35" t="str">
        <f t="shared" si="48"/>
        <v>S 350 d Limuzina duga/dizel/2989ccm/230+17kW/Automatski/9 stupnjeva prijenosa/4 vrata</v>
      </c>
      <c r="P417" s="27">
        <v>223</v>
      </c>
      <c r="Q417" s="31" t="s">
        <v>597</v>
      </c>
      <c r="R417" s="31"/>
      <c r="S417" s="32"/>
      <c r="T417" s="32"/>
      <c r="U417" s="56" t="s">
        <v>549</v>
      </c>
      <c r="V417" s="32"/>
      <c r="W417" s="31">
        <v>804</v>
      </c>
      <c r="X417" s="32"/>
      <c r="Y417" s="31"/>
      <c r="Z417" s="32"/>
      <c r="AA417" s="32"/>
      <c r="AB417" s="32"/>
      <c r="AC417" s="32"/>
      <c r="AD417" s="31"/>
      <c r="AE417" s="40"/>
      <c r="AF417" s="41"/>
      <c r="AG417" s="41"/>
      <c r="AH417" s="40"/>
      <c r="AI417" s="41"/>
      <c r="AJ417" s="44"/>
    </row>
    <row r="418" spans="1:36" x14ac:dyDescent="0.25">
      <c r="A418" s="14" t="s">
        <v>39</v>
      </c>
      <c r="B418" s="15" t="s">
        <v>294</v>
      </c>
      <c r="C418" s="15"/>
      <c r="D418" s="16" t="s">
        <v>38</v>
      </c>
      <c r="E418" s="17" t="s">
        <v>45</v>
      </c>
      <c r="F418" s="17" t="s">
        <v>42</v>
      </c>
      <c r="G418" s="17" t="s">
        <v>43</v>
      </c>
      <c r="H418" s="17">
        <v>2989</v>
      </c>
      <c r="I418" s="18" t="s">
        <v>590</v>
      </c>
      <c r="J418" s="6">
        <v>131940</v>
      </c>
      <c r="K418" s="61">
        <v>994101.93</v>
      </c>
      <c r="L418" s="7">
        <v>45089</v>
      </c>
      <c r="M418" s="54">
        <v>160</v>
      </c>
      <c r="N418" s="8">
        <v>186</v>
      </c>
      <c r="O418" s="35" t="str">
        <f t="shared" si="48"/>
        <v>S 350 d 4MATIC Limuzina duga/dizel/2989ccm/230+17kW/Automatski/9 stupnjeva prijenosa/4 vrata</v>
      </c>
      <c r="P418" s="27">
        <v>223</v>
      </c>
      <c r="Q418" s="31" t="s">
        <v>598</v>
      </c>
      <c r="R418" s="31"/>
      <c r="S418" s="32"/>
      <c r="T418" s="32"/>
      <c r="U418" s="56" t="s">
        <v>549</v>
      </c>
      <c r="V418" s="32"/>
      <c r="W418" s="31">
        <v>804</v>
      </c>
      <c r="X418" s="32"/>
      <c r="Y418" s="31"/>
      <c r="Z418" s="32"/>
      <c r="AA418" s="32"/>
      <c r="AB418" s="32"/>
      <c r="AC418" s="32"/>
      <c r="AD418" s="31"/>
      <c r="AE418" s="40"/>
      <c r="AF418" s="41"/>
      <c r="AG418" s="41"/>
      <c r="AH418" s="40"/>
      <c r="AI418" s="41"/>
      <c r="AJ418" s="44"/>
    </row>
    <row r="419" spans="1:36" x14ac:dyDescent="0.25">
      <c r="A419" s="14" t="s">
        <v>39</v>
      </c>
      <c r="B419" s="15" t="s">
        <v>593</v>
      </c>
      <c r="C419" s="15"/>
      <c r="D419" s="16" t="s">
        <v>38</v>
      </c>
      <c r="E419" s="17" t="s">
        <v>45</v>
      </c>
      <c r="F419" s="17" t="s">
        <v>42</v>
      </c>
      <c r="G419" s="17" t="s">
        <v>43</v>
      </c>
      <c r="H419" s="17">
        <v>2989</v>
      </c>
      <c r="I419" s="18" t="s">
        <v>592</v>
      </c>
      <c r="J419" s="6">
        <v>140480</v>
      </c>
      <c r="K419" s="61">
        <v>1058446.56</v>
      </c>
      <c r="L419" s="7">
        <v>45089</v>
      </c>
      <c r="M419" s="54">
        <v>163</v>
      </c>
      <c r="N419" s="8">
        <v>186</v>
      </c>
      <c r="O419" s="35" t="str">
        <f t="shared" si="48"/>
        <v>S 450 d 4MATIC Limuzina duga/dizel/2989ccm/270+17kW/Automatski/9 stupnjeva prijenosa/4 vrata</v>
      </c>
      <c r="P419" s="27">
        <v>223</v>
      </c>
      <c r="Q419" s="31" t="s">
        <v>599</v>
      </c>
      <c r="R419" s="31"/>
      <c r="S419" s="32"/>
      <c r="T419" s="32"/>
      <c r="U419" s="56" t="s">
        <v>549</v>
      </c>
      <c r="V419" s="32"/>
      <c r="W419" s="31">
        <v>804</v>
      </c>
      <c r="X419" s="32"/>
      <c r="Y419" s="31"/>
      <c r="Z419" s="32"/>
      <c r="AA419" s="32"/>
      <c r="AB419" s="32"/>
      <c r="AC419" s="32"/>
      <c r="AD419" s="31"/>
      <c r="AE419" s="40"/>
      <c r="AF419" s="41"/>
      <c r="AG419" s="41"/>
      <c r="AH419" s="40"/>
      <c r="AI419" s="41"/>
      <c r="AJ419" s="44"/>
    </row>
    <row r="420" spans="1:36" x14ac:dyDescent="0.25">
      <c r="A420" s="14" t="s">
        <v>39</v>
      </c>
      <c r="B420" s="15" t="s">
        <v>399</v>
      </c>
      <c r="C420" s="15"/>
      <c r="D420" s="16" t="s">
        <v>38</v>
      </c>
      <c r="E420" s="17" t="s">
        <v>45</v>
      </c>
      <c r="F420" s="17" t="s">
        <v>42</v>
      </c>
      <c r="G420" s="17" t="s">
        <v>65</v>
      </c>
      <c r="H420" s="17">
        <v>2999</v>
      </c>
      <c r="I420" s="18" t="s">
        <v>402</v>
      </c>
      <c r="J420" s="6">
        <v>144080</v>
      </c>
      <c r="K420" s="61">
        <v>1085570.76</v>
      </c>
      <c r="L420" s="7">
        <v>45089</v>
      </c>
      <c r="M420" s="54">
        <v>13</v>
      </c>
      <c r="N420" s="8">
        <v>20</v>
      </c>
      <c r="O420" s="35" t="str">
        <f t="shared" si="48"/>
        <v>S 450 e Limuzina duga/benzin/2999ccm/220+110kW/Automatski/9 stupnjeva prijenosa/4 vrata</v>
      </c>
      <c r="P420" s="27">
        <v>223</v>
      </c>
      <c r="Q420" s="31" t="s">
        <v>406</v>
      </c>
      <c r="R420" s="31"/>
      <c r="S420" s="32"/>
      <c r="T420" s="32"/>
      <c r="U420" s="56" t="s">
        <v>549</v>
      </c>
      <c r="V420" s="32"/>
      <c r="W420" s="31">
        <v>804</v>
      </c>
      <c r="X420" s="32"/>
      <c r="Y420" s="31"/>
      <c r="Z420" s="32"/>
      <c r="AA420" s="32"/>
      <c r="AB420" s="32"/>
      <c r="AC420" s="32"/>
      <c r="AD420" s="31"/>
      <c r="AE420" s="40"/>
      <c r="AF420" s="41">
        <v>107</v>
      </c>
      <c r="AG420" s="41"/>
      <c r="AH420" s="40"/>
      <c r="AI420" s="41"/>
      <c r="AJ420" s="44"/>
    </row>
    <row r="421" spans="1:36" x14ac:dyDescent="0.25">
      <c r="A421" s="14" t="s">
        <v>39</v>
      </c>
      <c r="B421" s="15" t="s">
        <v>400</v>
      </c>
      <c r="C421" s="15"/>
      <c r="D421" s="16" t="s">
        <v>38</v>
      </c>
      <c r="E421" s="17" t="s">
        <v>45</v>
      </c>
      <c r="F421" s="17" t="s">
        <v>42</v>
      </c>
      <c r="G421" s="17" t="s">
        <v>65</v>
      </c>
      <c r="H421" s="17">
        <v>2999</v>
      </c>
      <c r="I421" s="18" t="s">
        <v>397</v>
      </c>
      <c r="J421" s="6">
        <v>153870</v>
      </c>
      <c r="K421" s="61">
        <v>1159333.5150000001</v>
      </c>
      <c r="L421" s="7">
        <v>45089</v>
      </c>
      <c r="M421" s="54">
        <v>13</v>
      </c>
      <c r="N421" s="8">
        <v>20</v>
      </c>
      <c r="O421" s="35" t="str">
        <f t="shared" si="48"/>
        <v>S 580 e Limuzina duga/benzin/2999ccm/270+110kW/Automatski/9 stupnjeva prijenosa/4 vrata</v>
      </c>
      <c r="P421" s="27">
        <v>223</v>
      </c>
      <c r="Q421" s="31" t="s">
        <v>407</v>
      </c>
      <c r="R421" s="31"/>
      <c r="S421" s="32"/>
      <c r="T421" s="32"/>
      <c r="U421" s="56" t="s">
        <v>549</v>
      </c>
      <c r="V421" s="32"/>
      <c r="W421" s="31">
        <v>804</v>
      </c>
      <c r="X421" s="32"/>
      <c r="Y421" s="31"/>
      <c r="Z421" s="32"/>
      <c r="AA421" s="32"/>
      <c r="AB421" s="32"/>
      <c r="AC421" s="32"/>
      <c r="AD421" s="31"/>
      <c r="AE421" s="40"/>
      <c r="AF421" s="41">
        <v>107</v>
      </c>
      <c r="AG421" s="41"/>
      <c r="AH421" s="40"/>
      <c r="AI421" s="41"/>
      <c r="AJ421" s="44"/>
    </row>
    <row r="422" spans="1:36" x14ac:dyDescent="0.25">
      <c r="A422" s="14" t="s">
        <v>39</v>
      </c>
      <c r="B422" s="15" t="s">
        <v>401</v>
      </c>
      <c r="C422" s="15"/>
      <c r="D422" s="16" t="s">
        <v>38</v>
      </c>
      <c r="E422" s="17" t="s">
        <v>45</v>
      </c>
      <c r="F422" s="17" t="s">
        <v>42</v>
      </c>
      <c r="G422" s="17" t="s">
        <v>65</v>
      </c>
      <c r="H422" s="17">
        <v>2999</v>
      </c>
      <c r="I422" s="18" t="s">
        <v>397</v>
      </c>
      <c r="J422" s="6">
        <v>157890</v>
      </c>
      <c r="K422" s="61">
        <v>1189622.2050000001</v>
      </c>
      <c r="L422" s="7">
        <v>45089</v>
      </c>
      <c r="M422" s="54">
        <v>15</v>
      </c>
      <c r="N422" s="8">
        <v>21</v>
      </c>
      <c r="O422" s="35" t="str">
        <f t="shared" si="48"/>
        <v>S 580 e 4MATIC Limuzina duga/benzin/2999ccm/270+110kW/Automatski/9 stupnjeva prijenosa/4 vrata</v>
      </c>
      <c r="P422" s="27">
        <v>223</v>
      </c>
      <c r="Q422" s="31" t="s">
        <v>408</v>
      </c>
      <c r="R422" s="31"/>
      <c r="S422" s="32"/>
      <c r="T422" s="32"/>
      <c r="U422" s="56" t="s">
        <v>549</v>
      </c>
      <c r="V422" s="32"/>
      <c r="W422" s="31">
        <v>804</v>
      </c>
      <c r="X422" s="32"/>
      <c r="Y422" s="31"/>
      <c r="Z422" s="32"/>
      <c r="AA422" s="32"/>
      <c r="AB422" s="32"/>
      <c r="AC422" s="32"/>
      <c r="AD422" s="31"/>
      <c r="AE422" s="40"/>
      <c r="AF422" s="41">
        <v>103</v>
      </c>
      <c r="AG422" s="41"/>
      <c r="AH422" s="40"/>
      <c r="AI422" s="41"/>
      <c r="AJ422" s="44"/>
    </row>
    <row r="423" spans="1:36" x14ac:dyDescent="0.25">
      <c r="A423" s="14" t="s">
        <v>39</v>
      </c>
      <c r="B423" s="15" t="s">
        <v>435</v>
      </c>
      <c r="C423" s="15"/>
      <c r="D423" s="16" t="s">
        <v>38</v>
      </c>
      <c r="E423" s="17" t="s">
        <v>45</v>
      </c>
      <c r="F423" s="17" t="s">
        <v>42</v>
      </c>
      <c r="G423" s="17" t="s">
        <v>65</v>
      </c>
      <c r="H423" s="17">
        <v>3982</v>
      </c>
      <c r="I423" s="18" t="s">
        <v>103</v>
      </c>
      <c r="J423" s="6">
        <v>156690</v>
      </c>
      <c r="K423" s="61">
        <v>1180580.8050000002</v>
      </c>
      <c r="L423" s="7">
        <v>45089</v>
      </c>
      <c r="M423" s="54">
        <v>226</v>
      </c>
      <c r="N423" s="8">
        <v>249</v>
      </c>
      <c r="O423" s="35" t="str">
        <f t="shared" si="48"/>
        <v>S 580 4MATIC Limuzina duga/benzin/3982ccm/370+15kW/Automatski/9 stupnjeva prijenosa/4 vrata</v>
      </c>
      <c r="P423" s="27">
        <v>223</v>
      </c>
      <c r="Q423" s="31" t="s">
        <v>437</v>
      </c>
      <c r="R423" s="31"/>
      <c r="S423" s="32"/>
      <c r="T423" s="32"/>
      <c r="U423" s="56" t="s">
        <v>549</v>
      </c>
      <c r="V423" s="32"/>
      <c r="W423" s="31">
        <v>804</v>
      </c>
      <c r="X423" s="32"/>
      <c r="Y423" s="31"/>
      <c r="Z423" s="32"/>
      <c r="AA423" s="32"/>
      <c r="AB423" s="32"/>
      <c r="AC423" s="32"/>
      <c r="AD423" s="31"/>
      <c r="AE423" s="40"/>
      <c r="AF423" s="41"/>
      <c r="AG423" s="41"/>
      <c r="AH423" s="40"/>
      <c r="AI423" s="41"/>
      <c r="AJ423" s="44"/>
    </row>
    <row r="424" spans="1:36" x14ac:dyDescent="0.25">
      <c r="A424" s="14" t="s">
        <v>39</v>
      </c>
      <c r="B424" s="15" t="s">
        <v>298</v>
      </c>
      <c r="C424" s="15"/>
      <c r="D424" s="16" t="s">
        <v>38</v>
      </c>
      <c r="E424" s="17" t="s">
        <v>45</v>
      </c>
      <c r="F424" s="17" t="s">
        <v>42</v>
      </c>
      <c r="G424" s="17" t="s">
        <v>65</v>
      </c>
      <c r="H424" s="17">
        <v>5980</v>
      </c>
      <c r="I424" s="18">
        <v>450</v>
      </c>
      <c r="J424" s="6">
        <v>597420</v>
      </c>
      <c r="K424" s="61">
        <v>4501260.99</v>
      </c>
      <c r="L424" s="7">
        <v>45089</v>
      </c>
      <c r="M424" s="54">
        <v>453</v>
      </c>
      <c r="N424" s="8">
        <v>453</v>
      </c>
      <c r="O424" s="35" t="str">
        <f t="shared" si="47"/>
        <v>S 680 GUARD 4MATIC Limuzina duga/benzin/5980ccm/450kW/Automatski/9 stupnjeva prijenosa/4 vrata</v>
      </c>
      <c r="P424" s="27">
        <v>223</v>
      </c>
      <c r="Q424" s="31" t="s">
        <v>304</v>
      </c>
      <c r="R424" s="31"/>
      <c r="S424" s="32"/>
      <c r="T424" s="32"/>
      <c r="U424" s="56" t="s">
        <v>310</v>
      </c>
      <c r="V424" s="32"/>
      <c r="W424" s="31">
        <v>804</v>
      </c>
      <c r="X424" s="32"/>
      <c r="Y424" s="31"/>
      <c r="Z424" s="32"/>
      <c r="AA424" s="32"/>
      <c r="AB424" s="32"/>
      <c r="AC424" s="32"/>
      <c r="AD424" s="31"/>
      <c r="AE424" s="40"/>
      <c r="AF424" s="41"/>
      <c r="AG424" s="41"/>
      <c r="AH424" s="40"/>
      <c r="AI424" s="41"/>
      <c r="AJ424" s="44"/>
    </row>
    <row r="425" spans="1:36" x14ac:dyDescent="0.25">
      <c r="A425" s="14" t="s">
        <v>39</v>
      </c>
      <c r="B425" s="15" t="s">
        <v>588</v>
      </c>
      <c r="C425" s="15"/>
      <c r="D425" s="16" t="s">
        <v>38</v>
      </c>
      <c r="E425" s="17" t="s">
        <v>45</v>
      </c>
      <c r="F425" s="17" t="s">
        <v>42</v>
      </c>
      <c r="G425" s="17" t="s">
        <v>65</v>
      </c>
      <c r="H425" s="17">
        <v>2999</v>
      </c>
      <c r="I425" s="18" t="s">
        <v>397</v>
      </c>
      <c r="J425" s="6">
        <v>197725</v>
      </c>
      <c r="K425" s="61">
        <v>1489759.0125000002</v>
      </c>
      <c r="L425" s="7">
        <v>45089</v>
      </c>
      <c r="M425" s="54">
        <v>18</v>
      </c>
      <c r="N425" s="8">
        <v>22</v>
      </c>
      <c r="O425" s="35" t="str">
        <f t="shared" si="47"/>
        <v>Mercedes-Maybach S 580 e/benzin/2999ccm/270+110kW/Automatski/9 stupnjeva prijenosa/4 vrata</v>
      </c>
      <c r="P425" s="27">
        <v>223</v>
      </c>
      <c r="Q425" s="31" t="s">
        <v>589</v>
      </c>
      <c r="R425" s="31"/>
      <c r="S425" s="32"/>
      <c r="T425" s="32"/>
      <c r="U425" s="56" t="s">
        <v>549</v>
      </c>
      <c r="V425" s="32"/>
      <c r="W425" s="31">
        <v>804</v>
      </c>
      <c r="X425" s="32"/>
      <c r="Y425" s="31"/>
      <c r="Z425" s="32"/>
      <c r="AA425" s="32"/>
      <c r="AB425" s="32"/>
      <c r="AC425" s="32"/>
      <c r="AD425" s="31"/>
      <c r="AE425" s="40"/>
      <c r="AF425" s="41">
        <v>101</v>
      </c>
      <c r="AG425" s="41"/>
      <c r="AH425" s="40"/>
      <c r="AI425" s="41"/>
      <c r="AJ425" s="44"/>
    </row>
    <row r="426" spans="1:36" x14ac:dyDescent="0.25">
      <c r="A426" s="14" t="s">
        <v>39</v>
      </c>
      <c r="B426" s="15" t="s">
        <v>587</v>
      </c>
      <c r="C426" s="15"/>
      <c r="D426" s="16" t="s">
        <v>38</v>
      </c>
      <c r="E426" s="17" t="s">
        <v>45</v>
      </c>
      <c r="F426" s="17" t="s">
        <v>42</v>
      </c>
      <c r="G426" s="17" t="s">
        <v>65</v>
      </c>
      <c r="H426" s="17">
        <v>3982</v>
      </c>
      <c r="I426" s="18" t="s">
        <v>103</v>
      </c>
      <c r="J426" s="6">
        <v>199470</v>
      </c>
      <c r="K426" s="61">
        <v>1502906.7150000001</v>
      </c>
      <c r="L426" s="7">
        <v>45089</v>
      </c>
      <c r="M426" s="54">
        <v>233</v>
      </c>
      <c r="N426" s="8">
        <v>257</v>
      </c>
      <c r="O426" s="35" t="str">
        <f t="shared" ref="O426:O455" si="50">B426&amp;"/" &amp; G426&amp;"/"&amp;H426&amp;"ccm"&amp;"/"&amp;I426&amp;"kW"&amp;"/"&amp;D426&amp;"/"&amp;E426&amp;"/"&amp;F426</f>
        <v>Mercedes-Maybach S 580/benzin/3982ccm/370+15kW/Automatski/9 stupnjeva prijenosa/4 vrata</v>
      </c>
      <c r="P426" s="27">
        <v>223</v>
      </c>
      <c r="Q426" s="31" t="s">
        <v>105</v>
      </c>
      <c r="R426" s="31"/>
      <c r="S426" s="32"/>
      <c r="T426" s="32"/>
      <c r="U426" s="56" t="s">
        <v>549</v>
      </c>
      <c r="V426" s="32"/>
      <c r="W426" s="31">
        <v>804</v>
      </c>
      <c r="X426" s="32"/>
      <c r="Y426" s="31"/>
      <c r="Z426" s="32"/>
      <c r="AA426" s="32"/>
      <c r="AB426" s="32"/>
      <c r="AC426" s="32"/>
      <c r="AD426" s="31"/>
      <c r="AE426" s="40"/>
      <c r="AF426" s="41"/>
      <c r="AG426" s="41"/>
      <c r="AH426" s="40"/>
      <c r="AI426" s="41"/>
      <c r="AJ426" s="44"/>
    </row>
    <row r="427" spans="1:36" x14ac:dyDescent="0.25">
      <c r="A427" s="14" t="s">
        <v>39</v>
      </c>
      <c r="B427" s="15" t="s">
        <v>181</v>
      </c>
      <c r="C427" s="15"/>
      <c r="D427" s="16" t="s">
        <v>38</v>
      </c>
      <c r="E427" s="17" t="s">
        <v>66</v>
      </c>
      <c r="F427" s="17" t="s">
        <v>44</v>
      </c>
      <c r="G427" s="17" t="s">
        <v>43</v>
      </c>
      <c r="H427" s="17">
        <v>1950</v>
      </c>
      <c r="I427" s="18">
        <v>85</v>
      </c>
      <c r="J427" s="6">
        <v>41920</v>
      </c>
      <c r="K427" s="61">
        <v>315846.24</v>
      </c>
      <c r="L427" s="7">
        <v>45121</v>
      </c>
      <c r="M427" s="54">
        <v>134</v>
      </c>
      <c r="N427" s="8">
        <v>145</v>
      </c>
      <c r="O427" s="35" t="str">
        <f t="shared" ref="O427:O433" si="51">B427&amp;"/" &amp; G427&amp;"/"&amp;H427&amp;"ccm"&amp;"/"&amp;I427&amp;"kW"&amp;"/"&amp;D427&amp;"/"&amp;E427&amp;"/"&amp;F427</f>
        <v>CLA 180 d/dizel/1950ccm/85kW/Automatski/8 stupnjeva prijenosa/5 vrata</v>
      </c>
      <c r="P427" s="27">
        <v>118</v>
      </c>
      <c r="Q427" s="31" t="s">
        <v>191</v>
      </c>
      <c r="R427" s="31"/>
      <c r="S427" s="32"/>
      <c r="T427" s="32"/>
      <c r="U427" s="56" t="s">
        <v>580</v>
      </c>
      <c r="V427" s="32"/>
      <c r="W427" s="31">
        <v>804</v>
      </c>
      <c r="X427" s="32"/>
      <c r="Y427" s="31"/>
      <c r="Z427" s="32"/>
      <c r="AA427" s="32"/>
      <c r="AB427" s="32"/>
      <c r="AC427" s="32"/>
      <c r="AD427" s="31"/>
      <c r="AE427" s="40"/>
      <c r="AF427" s="41"/>
      <c r="AG427" s="41"/>
      <c r="AH427" s="40"/>
      <c r="AI427" s="41"/>
      <c r="AJ427" s="44"/>
    </row>
    <row r="428" spans="1:36" x14ac:dyDescent="0.25">
      <c r="A428" s="14" t="s">
        <v>39</v>
      </c>
      <c r="B428" s="15" t="s">
        <v>182</v>
      </c>
      <c r="C428" s="15"/>
      <c r="D428" s="16" t="s">
        <v>38</v>
      </c>
      <c r="E428" s="17" t="s">
        <v>66</v>
      </c>
      <c r="F428" s="17" t="s">
        <v>42</v>
      </c>
      <c r="G428" s="17" t="s">
        <v>43</v>
      </c>
      <c r="H428" s="17">
        <v>1950</v>
      </c>
      <c r="I428" s="18">
        <v>110</v>
      </c>
      <c r="J428" s="6">
        <v>44090</v>
      </c>
      <c r="K428" s="61">
        <v>332196.10500000004</v>
      </c>
      <c r="L428" s="7">
        <v>45121</v>
      </c>
      <c r="M428" s="54">
        <v>130</v>
      </c>
      <c r="N428" s="8">
        <v>142</v>
      </c>
      <c r="O428" s="35" t="str">
        <f t="shared" si="51"/>
        <v>CLA 200 d/dizel/1950ccm/110kW/Automatski/8 stupnjeva prijenosa/4 vrata</v>
      </c>
      <c r="P428" s="27">
        <v>118</v>
      </c>
      <c r="Q428" s="31" t="s">
        <v>192</v>
      </c>
      <c r="R428" s="31"/>
      <c r="S428" s="32"/>
      <c r="T428" s="32"/>
      <c r="U428" s="56" t="s">
        <v>580</v>
      </c>
      <c r="V428" s="32"/>
      <c r="W428" s="31">
        <v>804</v>
      </c>
      <c r="X428" s="32"/>
      <c r="Y428" s="31"/>
      <c r="Z428" s="32"/>
      <c r="AA428" s="32"/>
      <c r="AB428" s="32"/>
      <c r="AC428" s="32"/>
      <c r="AD428" s="31"/>
      <c r="AE428" s="40"/>
      <c r="AF428" s="41"/>
      <c r="AG428" s="41"/>
      <c r="AH428" s="40"/>
      <c r="AI428" s="41"/>
      <c r="AJ428" s="44"/>
    </row>
    <row r="429" spans="1:36" x14ac:dyDescent="0.25">
      <c r="A429" s="14" t="s">
        <v>39</v>
      </c>
      <c r="B429" s="15" t="s">
        <v>184</v>
      </c>
      <c r="C429" s="15"/>
      <c r="D429" s="16" t="s">
        <v>38</v>
      </c>
      <c r="E429" s="17" t="s">
        <v>66</v>
      </c>
      <c r="F429" s="17" t="s">
        <v>42</v>
      </c>
      <c r="G429" s="17" t="s">
        <v>43</v>
      </c>
      <c r="H429" s="17">
        <v>1950</v>
      </c>
      <c r="I429" s="18">
        <v>140</v>
      </c>
      <c r="J429" s="6">
        <v>47530</v>
      </c>
      <c r="K429" s="61">
        <v>358114.78500000003</v>
      </c>
      <c r="L429" s="7">
        <v>45121</v>
      </c>
      <c r="M429" s="54">
        <v>132</v>
      </c>
      <c r="N429" s="8">
        <v>143</v>
      </c>
      <c r="O429" s="35" t="str">
        <f t="shared" si="51"/>
        <v>CLA 220 d/dizel/1950ccm/140kW/Automatski/8 stupnjeva prijenosa/4 vrata</v>
      </c>
      <c r="P429" s="27">
        <v>118</v>
      </c>
      <c r="Q429" s="31" t="s">
        <v>194</v>
      </c>
      <c r="R429" s="31"/>
      <c r="S429" s="32"/>
      <c r="T429" s="32"/>
      <c r="U429" s="56" t="s">
        <v>580</v>
      </c>
      <c r="V429" s="32"/>
      <c r="W429" s="31">
        <v>804</v>
      </c>
      <c r="X429" s="32"/>
      <c r="Y429" s="31"/>
      <c r="Z429" s="32"/>
      <c r="AA429" s="32"/>
      <c r="AB429" s="32"/>
      <c r="AC429" s="32"/>
      <c r="AD429" s="31"/>
      <c r="AE429" s="40"/>
      <c r="AF429" s="41"/>
      <c r="AG429" s="41"/>
      <c r="AH429" s="40"/>
      <c r="AI429" s="41"/>
      <c r="AJ429" s="44"/>
    </row>
    <row r="430" spans="1:36" x14ac:dyDescent="0.25">
      <c r="A430" s="14" t="s">
        <v>39</v>
      </c>
      <c r="B430" s="15" t="s">
        <v>185</v>
      </c>
      <c r="C430" s="15"/>
      <c r="D430" s="16" t="s">
        <v>38</v>
      </c>
      <c r="E430" s="17" t="s">
        <v>64</v>
      </c>
      <c r="F430" s="17" t="s">
        <v>42</v>
      </c>
      <c r="G430" s="17" t="s">
        <v>65</v>
      </c>
      <c r="H430" s="17">
        <v>1332</v>
      </c>
      <c r="I430" s="18" t="s">
        <v>474</v>
      </c>
      <c r="J430" s="6">
        <v>39940</v>
      </c>
      <c r="K430" s="61">
        <v>300927.93</v>
      </c>
      <c r="L430" s="7">
        <v>45121</v>
      </c>
      <c r="M430" s="54">
        <v>134</v>
      </c>
      <c r="N430" s="8">
        <v>145</v>
      </c>
      <c r="O430" s="35" t="str">
        <f t="shared" si="51"/>
        <v>CLA 180/benzin/1332ccm/100+10kW/Automatski/7 stupnjeva prijenosa/4 vrata</v>
      </c>
      <c r="P430" s="27">
        <v>118</v>
      </c>
      <c r="Q430" s="31" t="s">
        <v>195</v>
      </c>
      <c r="R430" s="31"/>
      <c r="S430" s="32"/>
      <c r="T430" s="32"/>
      <c r="U430" s="56" t="s">
        <v>580</v>
      </c>
      <c r="V430" s="32"/>
      <c r="W430" s="31">
        <v>804</v>
      </c>
      <c r="X430" s="32"/>
      <c r="Y430" s="31"/>
      <c r="Z430" s="32"/>
      <c r="AA430" s="32"/>
      <c r="AB430" s="32"/>
      <c r="AC430" s="32"/>
      <c r="AD430" s="31"/>
      <c r="AE430" s="40"/>
      <c r="AF430" s="41"/>
      <c r="AG430" s="41"/>
      <c r="AH430" s="40"/>
      <c r="AI430" s="41"/>
      <c r="AJ430" s="44"/>
    </row>
    <row r="431" spans="1:36" x14ac:dyDescent="0.25">
      <c r="A431" s="14" t="s">
        <v>39</v>
      </c>
      <c r="B431" s="15" t="s">
        <v>186</v>
      </c>
      <c r="C431" s="15"/>
      <c r="D431" s="16" t="s">
        <v>38</v>
      </c>
      <c r="E431" s="17" t="s">
        <v>64</v>
      </c>
      <c r="F431" s="17" t="s">
        <v>42</v>
      </c>
      <c r="G431" s="17" t="s">
        <v>65</v>
      </c>
      <c r="H431" s="17">
        <v>1332</v>
      </c>
      <c r="I431" s="18" t="s">
        <v>476</v>
      </c>
      <c r="J431" s="6">
        <v>42230</v>
      </c>
      <c r="K431" s="61">
        <v>318181.935</v>
      </c>
      <c r="L431" s="7">
        <v>45121</v>
      </c>
      <c r="M431" s="54">
        <v>134</v>
      </c>
      <c r="N431" s="8">
        <v>145</v>
      </c>
      <c r="O431" s="35" t="str">
        <f t="shared" si="51"/>
        <v>CLA 200/benzin/1332ccm/120+10kW/Automatski/7 stupnjeva prijenosa/4 vrata</v>
      </c>
      <c r="P431" s="27">
        <v>118</v>
      </c>
      <c r="Q431" s="31" t="s">
        <v>196</v>
      </c>
      <c r="R431" s="31"/>
      <c r="S431" s="32"/>
      <c r="T431" s="32"/>
      <c r="U431" s="56" t="s">
        <v>580</v>
      </c>
      <c r="V431" s="32"/>
      <c r="W431" s="31">
        <v>804</v>
      </c>
      <c r="X431" s="32"/>
      <c r="Y431" s="31"/>
      <c r="Z431" s="32"/>
      <c r="AA431" s="32"/>
      <c r="AB431" s="32"/>
      <c r="AC431" s="32"/>
      <c r="AD431" s="31"/>
      <c r="AE431" s="40"/>
      <c r="AF431" s="41"/>
      <c r="AG431" s="41"/>
      <c r="AH431" s="40"/>
      <c r="AI431" s="41"/>
      <c r="AJ431" s="44"/>
    </row>
    <row r="432" spans="1:36" x14ac:dyDescent="0.25">
      <c r="A432" s="14" t="s">
        <v>39</v>
      </c>
      <c r="B432" s="15" t="s">
        <v>572</v>
      </c>
      <c r="C432" s="15"/>
      <c r="D432" s="16" t="s">
        <v>38</v>
      </c>
      <c r="E432" s="17" t="s">
        <v>66</v>
      </c>
      <c r="F432" s="17" t="s">
        <v>42</v>
      </c>
      <c r="G432" s="17" t="s">
        <v>65</v>
      </c>
      <c r="H432" s="17">
        <v>1991</v>
      </c>
      <c r="I432" s="18" t="s">
        <v>478</v>
      </c>
      <c r="J432" s="6">
        <v>46520</v>
      </c>
      <c r="K432" s="61">
        <v>350504.94</v>
      </c>
      <c r="L432" s="7">
        <v>45121</v>
      </c>
      <c r="M432" s="54">
        <v>157</v>
      </c>
      <c r="N432" s="8">
        <v>169</v>
      </c>
      <c r="O432" s="35" t="str">
        <f t="shared" si="51"/>
        <v>CLA 220 4MATIC/benzin/1991ccm/140+10kW/Automatski/8 stupnjeva prijenosa/4 vrata</v>
      </c>
      <c r="P432" s="27">
        <v>118</v>
      </c>
      <c r="Q432" s="31" t="s">
        <v>575</v>
      </c>
      <c r="R432" s="31"/>
      <c r="S432" s="32"/>
      <c r="T432" s="32"/>
      <c r="U432" s="56" t="s">
        <v>580</v>
      </c>
      <c r="V432" s="32"/>
      <c r="W432" s="31">
        <v>804</v>
      </c>
      <c r="X432" s="32"/>
      <c r="Y432" s="31"/>
      <c r="Z432" s="32"/>
      <c r="AA432" s="32"/>
      <c r="AB432" s="32"/>
      <c r="AC432" s="32"/>
      <c r="AD432" s="31"/>
      <c r="AE432" s="40"/>
      <c r="AF432" s="41"/>
      <c r="AG432" s="41"/>
      <c r="AH432" s="40"/>
      <c r="AI432" s="41"/>
      <c r="AJ432" s="44"/>
    </row>
    <row r="433" spans="1:36" x14ac:dyDescent="0.25">
      <c r="A433" s="14" t="s">
        <v>39</v>
      </c>
      <c r="B433" s="15" t="s">
        <v>188</v>
      </c>
      <c r="C433" s="15"/>
      <c r="D433" s="16" t="s">
        <v>38</v>
      </c>
      <c r="E433" s="17" t="s">
        <v>66</v>
      </c>
      <c r="F433" s="17" t="s">
        <v>42</v>
      </c>
      <c r="G433" s="17" t="s">
        <v>65</v>
      </c>
      <c r="H433" s="17">
        <v>1332</v>
      </c>
      <c r="I433" s="18" t="s">
        <v>482</v>
      </c>
      <c r="J433" s="6">
        <v>53300</v>
      </c>
      <c r="K433" s="61">
        <v>401588.85000000003</v>
      </c>
      <c r="L433" s="7">
        <v>45121</v>
      </c>
      <c r="M433" s="54">
        <v>19</v>
      </c>
      <c r="N433" s="8">
        <v>24</v>
      </c>
      <c r="O433" s="35" t="str">
        <f t="shared" si="51"/>
        <v>CLA 250 e/benzin/1332ccm/120+80kW/Automatski/8 stupnjeva prijenosa/4 vrata</v>
      </c>
      <c r="P433" s="27">
        <v>118</v>
      </c>
      <c r="Q433" s="31" t="s">
        <v>576</v>
      </c>
      <c r="R433" s="31"/>
      <c r="S433" s="32"/>
      <c r="T433" s="32"/>
      <c r="U433" s="56" t="s">
        <v>581</v>
      </c>
      <c r="V433" s="32"/>
      <c r="W433" s="31">
        <v>804</v>
      </c>
      <c r="X433" s="32"/>
      <c r="Y433" s="31"/>
      <c r="Z433" s="32"/>
      <c r="AA433" s="32"/>
      <c r="AB433" s="32"/>
      <c r="AC433" s="32"/>
      <c r="AD433" s="31"/>
      <c r="AE433" s="40"/>
      <c r="AF433" s="41">
        <v>82</v>
      </c>
      <c r="AG433" s="41"/>
      <c r="AH433" s="40"/>
      <c r="AI433" s="41"/>
      <c r="AJ433" s="44"/>
    </row>
    <row r="434" spans="1:36" x14ac:dyDescent="0.25">
      <c r="A434" s="14" t="s">
        <v>39</v>
      </c>
      <c r="B434" s="15" t="s">
        <v>190</v>
      </c>
      <c r="C434" s="15"/>
      <c r="D434" s="16" t="s">
        <v>38</v>
      </c>
      <c r="E434" s="17" t="s">
        <v>66</v>
      </c>
      <c r="F434" s="17" t="s">
        <v>42</v>
      </c>
      <c r="G434" s="17" t="s">
        <v>65</v>
      </c>
      <c r="H434" s="17">
        <v>1991</v>
      </c>
      <c r="I434" s="18" t="s">
        <v>480</v>
      </c>
      <c r="J434" s="6">
        <v>49140</v>
      </c>
      <c r="K434" s="61">
        <v>370245.33</v>
      </c>
      <c r="L434" s="7">
        <v>45121</v>
      </c>
      <c r="M434" s="54">
        <v>157</v>
      </c>
      <c r="N434" s="8">
        <v>169</v>
      </c>
      <c r="O434" s="35" t="str">
        <f t="shared" si="50"/>
        <v>CLA 250 4MATIC/benzin/1991ccm/165+10kW/Automatski/8 stupnjeva prijenosa/4 vrata</v>
      </c>
      <c r="P434" s="27">
        <v>118</v>
      </c>
      <c r="Q434" s="31" t="s">
        <v>200</v>
      </c>
      <c r="R434" s="31"/>
      <c r="S434" s="32"/>
      <c r="T434" s="32"/>
      <c r="U434" s="56" t="s">
        <v>580</v>
      </c>
      <c r="V434" s="32"/>
      <c r="W434" s="31">
        <v>804</v>
      </c>
      <c r="X434" s="32"/>
      <c r="Y434" s="31"/>
      <c r="Z434" s="32"/>
      <c r="AA434" s="32"/>
      <c r="AB434" s="32"/>
      <c r="AC434" s="32"/>
      <c r="AD434" s="31"/>
      <c r="AE434" s="40"/>
      <c r="AF434" s="41"/>
      <c r="AG434" s="41"/>
      <c r="AH434" s="40"/>
      <c r="AI434" s="41"/>
      <c r="AJ434" s="44"/>
    </row>
    <row r="435" spans="1:36" x14ac:dyDescent="0.25">
      <c r="A435" s="14" t="s">
        <v>39</v>
      </c>
      <c r="B435" s="15" t="s">
        <v>70</v>
      </c>
      <c r="C435" s="15"/>
      <c r="D435" s="16" t="s">
        <v>38</v>
      </c>
      <c r="E435" s="17" t="s">
        <v>66</v>
      </c>
      <c r="F435" s="17" t="s">
        <v>42</v>
      </c>
      <c r="G435" s="17" t="s">
        <v>65</v>
      </c>
      <c r="H435" s="17">
        <v>1991</v>
      </c>
      <c r="I435" s="18">
        <v>225</v>
      </c>
      <c r="J435" s="6">
        <v>60900</v>
      </c>
      <c r="K435" s="61">
        <v>458851.05000000005</v>
      </c>
      <c r="L435" s="7">
        <v>45121</v>
      </c>
      <c r="M435" s="54">
        <v>185</v>
      </c>
      <c r="N435" s="8">
        <v>193</v>
      </c>
      <c r="O435" s="35" t="str">
        <f t="shared" si="50"/>
        <v>Mercedes-AMG CLA 35 4MATIC/benzin/1991ccm/225kW/Automatski/8 stupnjeva prijenosa/4 vrata</v>
      </c>
      <c r="P435" s="27">
        <v>118</v>
      </c>
      <c r="Q435" s="31" t="s">
        <v>73</v>
      </c>
      <c r="R435" s="31"/>
      <c r="S435" s="32"/>
      <c r="T435" s="32"/>
      <c r="U435" s="56" t="s">
        <v>582</v>
      </c>
      <c r="V435" s="32"/>
      <c r="W435" s="31">
        <v>804</v>
      </c>
      <c r="X435" s="32"/>
      <c r="Y435" s="31"/>
      <c r="Z435" s="32"/>
      <c r="AA435" s="32"/>
      <c r="AB435" s="32"/>
      <c r="AC435" s="32"/>
      <c r="AD435" s="31"/>
      <c r="AE435" s="40"/>
      <c r="AF435" s="41"/>
      <c r="AG435" s="41"/>
      <c r="AH435" s="40"/>
      <c r="AI435" s="41"/>
      <c r="AJ435" s="44"/>
    </row>
    <row r="436" spans="1:36" x14ac:dyDescent="0.25">
      <c r="A436" s="14" t="s">
        <v>39</v>
      </c>
      <c r="B436" s="15" t="s">
        <v>72</v>
      </c>
      <c r="C436" s="15"/>
      <c r="D436" s="16" t="s">
        <v>38</v>
      </c>
      <c r="E436" s="17" t="s">
        <v>66</v>
      </c>
      <c r="F436" s="17" t="s">
        <v>42</v>
      </c>
      <c r="G436" s="17" t="s">
        <v>65</v>
      </c>
      <c r="H436" s="17">
        <v>1991</v>
      </c>
      <c r="I436" s="18">
        <v>310</v>
      </c>
      <c r="J436" s="6">
        <v>71730</v>
      </c>
      <c r="K436" s="61">
        <v>540449.68500000006</v>
      </c>
      <c r="L436" s="7">
        <v>45121</v>
      </c>
      <c r="M436" s="54">
        <v>202</v>
      </c>
      <c r="N436" s="8">
        <v>205</v>
      </c>
      <c r="O436" s="35" t="str">
        <f t="shared" si="50"/>
        <v>Mercedes-AMG CLA 45 S 4MATIC+/benzin/1991ccm/310kW/Automatski/8 stupnjeva prijenosa/4 vrata</v>
      </c>
      <c r="P436" s="27">
        <v>118</v>
      </c>
      <c r="Q436" s="31" t="s">
        <v>75</v>
      </c>
      <c r="R436" s="31"/>
      <c r="S436" s="32"/>
      <c r="T436" s="32"/>
      <c r="U436" s="56" t="s">
        <v>582</v>
      </c>
      <c r="V436" s="32"/>
      <c r="W436" s="31">
        <v>804</v>
      </c>
      <c r="X436" s="32"/>
      <c r="Y436" s="31"/>
      <c r="Z436" s="32"/>
      <c r="AA436" s="32"/>
      <c r="AB436" s="32"/>
      <c r="AC436" s="32"/>
      <c r="AD436" s="31"/>
      <c r="AE436" s="40"/>
      <c r="AF436" s="41"/>
      <c r="AG436" s="41"/>
      <c r="AH436" s="40"/>
      <c r="AI436" s="41"/>
      <c r="AJ436" s="44"/>
    </row>
    <row r="437" spans="1:36" x14ac:dyDescent="0.25">
      <c r="A437" s="14" t="s">
        <v>39</v>
      </c>
      <c r="B437" s="15" t="s">
        <v>181</v>
      </c>
      <c r="C437" s="15"/>
      <c r="D437" s="16" t="s">
        <v>38</v>
      </c>
      <c r="E437" s="17" t="s">
        <v>66</v>
      </c>
      <c r="F437" s="17" t="s">
        <v>44</v>
      </c>
      <c r="G437" s="17" t="s">
        <v>43</v>
      </c>
      <c r="H437" s="17">
        <v>1950</v>
      </c>
      <c r="I437" s="18">
        <v>85</v>
      </c>
      <c r="J437" s="6">
        <v>42970</v>
      </c>
      <c r="K437" s="61">
        <v>323757.46500000003</v>
      </c>
      <c r="L437" s="7">
        <v>45121</v>
      </c>
      <c r="M437" s="54">
        <v>136</v>
      </c>
      <c r="N437" s="8">
        <v>149</v>
      </c>
      <c r="O437" s="35" t="str">
        <f t="shared" si="50"/>
        <v>CLA 180 d/dizel/1950ccm/85kW/Automatski/8 stupnjeva prijenosa/5 vrata</v>
      </c>
      <c r="P437" s="27">
        <v>118</v>
      </c>
      <c r="Q437" s="31" t="s">
        <v>201</v>
      </c>
      <c r="R437" s="31"/>
      <c r="S437" s="32"/>
      <c r="T437" s="32"/>
      <c r="U437" s="56" t="s">
        <v>580</v>
      </c>
      <c r="V437" s="32"/>
      <c r="W437" s="31">
        <v>804</v>
      </c>
      <c r="X437" s="32"/>
      <c r="Y437" s="31"/>
      <c r="Z437" s="32"/>
      <c r="AA437" s="32"/>
      <c r="AB437" s="32"/>
      <c r="AC437" s="32"/>
      <c r="AD437" s="31"/>
      <c r="AE437" s="40"/>
      <c r="AF437" s="41"/>
      <c r="AG437" s="41"/>
      <c r="AH437" s="40"/>
      <c r="AI437" s="41"/>
      <c r="AJ437" s="44"/>
    </row>
    <row r="438" spans="1:36" x14ac:dyDescent="0.25">
      <c r="A438" s="14" t="s">
        <v>39</v>
      </c>
      <c r="B438" s="15" t="s">
        <v>182</v>
      </c>
      <c r="C438" s="15"/>
      <c r="D438" s="16" t="s">
        <v>38</v>
      </c>
      <c r="E438" s="17" t="s">
        <v>66</v>
      </c>
      <c r="F438" s="17" t="s">
        <v>44</v>
      </c>
      <c r="G438" s="17" t="s">
        <v>43</v>
      </c>
      <c r="H438" s="17">
        <v>1950</v>
      </c>
      <c r="I438" s="18">
        <v>110</v>
      </c>
      <c r="J438" s="6">
        <v>45690</v>
      </c>
      <c r="K438" s="61">
        <v>344251.30499999999</v>
      </c>
      <c r="L438" s="7">
        <v>45121</v>
      </c>
      <c r="M438" s="54">
        <v>133</v>
      </c>
      <c r="N438" s="8">
        <v>147</v>
      </c>
      <c r="O438" s="35" t="str">
        <f t="shared" si="50"/>
        <v>CLA 200 d/dizel/1950ccm/110kW/Automatski/8 stupnjeva prijenosa/5 vrata</v>
      </c>
      <c r="P438" s="27">
        <v>118</v>
      </c>
      <c r="Q438" s="31" t="s">
        <v>202</v>
      </c>
      <c r="R438" s="31"/>
      <c r="S438" s="32"/>
      <c r="T438" s="32"/>
      <c r="U438" s="56" t="s">
        <v>580</v>
      </c>
      <c r="V438" s="32"/>
      <c r="W438" s="31">
        <v>804</v>
      </c>
      <c r="X438" s="32"/>
      <c r="Y438" s="31"/>
      <c r="Z438" s="32"/>
      <c r="AA438" s="32"/>
      <c r="AB438" s="32"/>
      <c r="AC438" s="32"/>
      <c r="AD438" s="31"/>
      <c r="AE438" s="40"/>
      <c r="AF438" s="41"/>
      <c r="AG438" s="41"/>
      <c r="AH438" s="40"/>
      <c r="AI438" s="41"/>
      <c r="AJ438" s="44"/>
    </row>
    <row r="439" spans="1:36" x14ac:dyDescent="0.25">
      <c r="A439" s="14" t="s">
        <v>39</v>
      </c>
      <c r="B439" s="15" t="s">
        <v>184</v>
      </c>
      <c r="C439" s="15"/>
      <c r="D439" s="16" t="s">
        <v>38</v>
      </c>
      <c r="E439" s="17" t="s">
        <v>66</v>
      </c>
      <c r="F439" s="17" t="s">
        <v>44</v>
      </c>
      <c r="G439" s="17" t="s">
        <v>43</v>
      </c>
      <c r="H439" s="17">
        <v>1950</v>
      </c>
      <c r="I439" s="18">
        <v>140</v>
      </c>
      <c r="J439" s="6">
        <v>49170</v>
      </c>
      <c r="K439" s="61">
        <v>370471.36500000005</v>
      </c>
      <c r="L439" s="7">
        <v>45121</v>
      </c>
      <c r="M439" s="54">
        <v>134</v>
      </c>
      <c r="N439" s="8">
        <v>147</v>
      </c>
      <c r="O439" s="35" t="str">
        <f t="shared" si="50"/>
        <v>CLA 220 d/dizel/1950ccm/140kW/Automatski/8 stupnjeva prijenosa/5 vrata</v>
      </c>
      <c r="P439" s="27">
        <v>118</v>
      </c>
      <c r="Q439" s="31" t="s">
        <v>204</v>
      </c>
      <c r="R439" s="31"/>
      <c r="S439" s="32"/>
      <c r="T439" s="32"/>
      <c r="U439" s="56" t="s">
        <v>580</v>
      </c>
      <c r="V439" s="32"/>
      <c r="W439" s="31">
        <v>804</v>
      </c>
      <c r="X439" s="32"/>
      <c r="Y439" s="31"/>
      <c r="Z439" s="32"/>
      <c r="AA439" s="32"/>
      <c r="AB439" s="32"/>
      <c r="AC439" s="32"/>
      <c r="AD439" s="31"/>
      <c r="AE439" s="40"/>
      <c r="AF439" s="41"/>
      <c r="AG439" s="41"/>
      <c r="AH439" s="40"/>
      <c r="AI439" s="41"/>
      <c r="AJ439" s="44"/>
    </row>
    <row r="440" spans="1:36" x14ac:dyDescent="0.25">
      <c r="A440" s="14" t="s">
        <v>39</v>
      </c>
      <c r="B440" s="15" t="s">
        <v>185</v>
      </c>
      <c r="C440" s="15"/>
      <c r="D440" s="16" t="s">
        <v>38</v>
      </c>
      <c r="E440" s="17" t="s">
        <v>64</v>
      </c>
      <c r="F440" s="17" t="s">
        <v>44</v>
      </c>
      <c r="G440" s="17" t="s">
        <v>65</v>
      </c>
      <c r="H440" s="17">
        <v>1332</v>
      </c>
      <c r="I440" s="18" t="s">
        <v>474</v>
      </c>
      <c r="J440" s="6">
        <v>41490</v>
      </c>
      <c r="K440" s="61">
        <v>312606.40500000003</v>
      </c>
      <c r="L440" s="7">
        <v>45121</v>
      </c>
      <c r="M440" s="54">
        <v>136</v>
      </c>
      <c r="N440" s="8">
        <v>149</v>
      </c>
      <c r="O440" s="35" t="str">
        <f t="shared" ref="O440:O454" si="52">B440&amp;"/" &amp; G440&amp;"/"&amp;H440&amp;"ccm"&amp;"/"&amp;I440&amp;"kW"&amp;"/"&amp;D440&amp;"/"&amp;E440&amp;"/"&amp;F440</f>
        <v>CLA 180/benzin/1332ccm/100+10kW/Automatski/7 stupnjeva prijenosa/5 vrata</v>
      </c>
      <c r="P440" s="27">
        <v>118</v>
      </c>
      <c r="Q440" s="31" t="s">
        <v>205</v>
      </c>
      <c r="R440" s="31"/>
      <c r="S440" s="32"/>
      <c r="T440" s="32"/>
      <c r="U440" s="56" t="s">
        <v>580</v>
      </c>
      <c r="V440" s="32"/>
      <c r="W440" s="31">
        <v>804</v>
      </c>
      <c r="X440" s="32"/>
      <c r="Y440" s="31"/>
      <c r="Z440" s="32"/>
      <c r="AA440" s="32"/>
      <c r="AB440" s="32"/>
      <c r="AC440" s="32"/>
      <c r="AD440" s="31"/>
      <c r="AE440" s="40"/>
      <c r="AF440" s="41"/>
      <c r="AG440" s="41"/>
      <c r="AH440" s="40"/>
      <c r="AI440" s="41"/>
      <c r="AJ440" s="44"/>
    </row>
    <row r="441" spans="1:36" x14ac:dyDescent="0.25">
      <c r="A441" s="14" t="s">
        <v>39</v>
      </c>
      <c r="B441" s="15" t="s">
        <v>186</v>
      </c>
      <c r="C441" s="15"/>
      <c r="D441" s="16" t="s">
        <v>38</v>
      </c>
      <c r="E441" s="17" t="s">
        <v>64</v>
      </c>
      <c r="F441" s="17" t="s">
        <v>44</v>
      </c>
      <c r="G441" s="17" t="s">
        <v>65</v>
      </c>
      <c r="H441" s="17">
        <v>1332</v>
      </c>
      <c r="I441" s="18" t="s">
        <v>476</v>
      </c>
      <c r="J441" s="6">
        <v>43800</v>
      </c>
      <c r="K441" s="61">
        <v>330011.10000000003</v>
      </c>
      <c r="L441" s="7">
        <v>45121</v>
      </c>
      <c r="M441" s="54">
        <v>136</v>
      </c>
      <c r="N441" s="8">
        <v>149</v>
      </c>
      <c r="O441" s="35" t="str">
        <f t="shared" si="52"/>
        <v>CLA 200/benzin/1332ccm/120+10kW/Automatski/7 stupnjeva prijenosa/5 vrata</v>
      </c>
      <c r="P441" s="27">
        <v>118</v>
      </c>
      <c r="Q441" s="31" t="s">
        <v>206</v>
      </c>
      <c r="R441" s="31"/>
      <c r="S441" s="32"/>
      <c r="T441" s="32"/>
      <c r="U441" s="56" t="s">
        <v>580</v>
      </c>
      <c r="V441" s="32"/>
      <c r="W441" s="31">
        <v>804</v>
      </c>
      <c r="X441" s="32"/>
      <c r="Y441" s="31"/>
      <c r="Z441" s="32"/>
      <c r="AA441" s="32"/>
      <c r="AB441" s="32"/>
      <c r="AC441" s="32"/>
      <c r="AD441" s="31"/>
      <c r="AE441" s="40"/>
      <c r="AF441" s="41"/>
      <c r="AG441" s="41"/>
      <c r="AH441" s="40"/>
      <c r="AI441" s="41"/>
      <c r="AJ441" s="44"/>
    </row>
    <row r="442" spans="1:36" x14ac:dyDescent="0.25">
      <c r="A442" s="14" t="s">
        <v>39</v>
      </c>
      <c r="B442" s="15" t="s">
        <v>188</v>
      </c>
      <c r="C442" s="15"/>
      <c r="D442" s="16" t="s">
        <v>38</v>
      </c>
      <c r="E442" s="17" t="s">
        <v>66</v>
      </c>
      <c r="F442" s="17" t="s">
        <v>44</v>
      </c>
      <c r="G442" s="17" t="s">
        <v>65</v>
      </c>
      <c r="H442" s="17">
        <v>1332</v>
      </c>
      <c r="I442" s="18" t="s">
        <v>482</v>
      </c>
      <c r="J442" s="6">
        <v>54440</v>
      </c>
      <c r="K442" s="61">
        <v>410178.18000000005</v>
      </c>
      <c r="L442" s="7">
        <v>45121</v>
      </c>
      <c r="M442" s="54">
        <v>20</v>
      </c>
      <c r="N442" s="8">
        <v>26</v>
      </c>
      <c r="O442" s="35" t="str">
        <f t="shared" si="52"/>
        <v>CLA 250 e/benzin/1332ccm/120+80kW/Automatski/8 stupnjeva prijenosa/5 vrata</v>
      </c>
      <c r="P442" s="27">
        <v>118</v>
      </c>
      <c r="Q442" s="31" t="s">
        <v>576</v>
      </c>
      <c r="R442" s="31"/>
      <c r="S442" s="32"/>
      <c r="T442" s="32"/>
      <c r="U442" s="56" t="s">
        <v>581</v>
      </c>
      <c r="V442" s="32"/>
      <c r="W442" s="31">
        <v>804</v>
      </c>
      <c r="X442" s="32"/>
      <c r="Y442" s="31"/>
      <c r="Z442" s="32"/>
      <c r="AA442" s="32"/>
      <c r="AB442" s="32"/>
      <c r="AC442" s="32"/>
      <c r="AD442" s="31"/>
      <c r="AE442" s="40"/>
      <c r="AF442" s="41">
        <v>81</v>
      </c>
      <c r="AG442" s="41"/>
      <c r="AH442" s="40"/>
      <c r="AI442" s="41"/>
      <c r="AJ442" s="44"/>
    </row>
    <row r="443" spans="1:36" x14ac:dyDescent="0.25">
      <c r="A443" s="14" t="s">
        <v>39</v>
      </c>
      <c r="B443" s="15" t="s">
        <v>190</v>
      </c>
      <c r="C443" s="15"/>
      <c r="D443" s="16" t="s">
        <v>38</v>
      </c>
      <c r="E443" s="17" t="s">
        <v>66</v>
      </c>
      <c r="F443" s="17" t="s">
        <v>44</v>
      </c>
      <c r="G443" s="17" t="s">
        <v>65</v>
      </c>
      <c r="H443" s="17">
        <v>1991</v>
      </c>
      <c r="I443" s="18" t="s">
        <v>480</v>
      </c>
      <c r="J443" s="6">
        <v>50420</v>
      </c>
      <c r="K443" s="61">
        <v>379889.49000000005</v>
      </c>
      <c r="L443" s="7">
        <v>45121</v>
      </c>
      <c r="M443" s="54">
        <v>160</v>
      </c>
      <c r="N443" s="8">
        <v>174</v>
      </c>
      <c r="O443" s="35" t="str">
        <f t="shared" si="52"/>
        <v>CLA 250 4MATIC/benzin/1991ccm/165+10kW/Automatski/8 stupnjeva prijenosa/5 vrata</v>
      </c>
      <c r="P443" s="27">
        <v>118</v>
      </c>
      <c r="Q443" s="31" t="s">
        <v>209</v>
      </c>
      <c r="R443" s="31"/>
      <c r="S443" s="32"/>
      <c r="T443" s="32"/>
      <c r="U443" s="56" t="s">
        <v>580</v>
      </c>
      <c r="V443" s="32"/>
      <c r="W443" s="31">
        <v>804</v>
      </c>
      <c r="X443" s="32"/>
      <c r="Y443" s="31"/>
      <c r="Z443" s="32"/>
      <c r="AA443" s="32"/>
      <c r="AB443" s="32"/>
      <c r="AC443" s="32"/>
      <c r="AD443" s="31"/>
      <c r="AE443" s="40"/>
      <c r="AF443" s="41"/>
      <c r="AG443" s="41"/>
      <c r="AH443" s="40"/>
      <c r="AI443" s="41"/>
      <c r="AJ443" s="44"/>
    </row>
    <row r="444" spans="1:36" x14ac:dyDescent="0.25">
      <c r="A444" s="14" t="s">
        <v>39</v>
      </c>
      <c r="B444" s="15" t="s">
        <v>70</v>
      </c>
      <c r="C444" s="15"/>
      <c r="D444" s="16" t="s">
        <v>38</v>
      </c>
      <c r="E444" s="17" t="s">
        <v>66</v>
      </c>
      <c r="F444" s="17" t="s">
        <v>44</v>
      </c>
      <c r="G444" s="17" t="s">
        <v>65</v>
      </c>
      <c r="H444" s="17">
        <v>1991</v>
      </c>
      <c r="I444" s="18" t="s">
        <v>484</v>
      </c>
      <c r="J444" s="6">
        <v>63490</v>
      </c>
      <c r="K444" s="61">
        <v>478365.40500000003</v>
      </c>
      <c r="L444" s="7">
        <v>45121</v>
      </c>
      <c r="M444" s="54">
        <v>189</v>
      </c>
      <c r="N444" s="8">
        <v>197</v>
      </c>
      <c r="O444" s="35" t="str">
        <f t="shared" si="52"/>
        <v>Mercedes-AMG CLA 35 4MATIC/benzin/1991ccm/225+10kW/Automatski/8 stupnjeva prijenosa/5 vrata</v>
      </c>
      <c r="P444" s="27">
        <v>118</v>
      </c>
      <c r="Q444" s="31" t="s">
        <v>210</v>
      </c>
      <c r="R444" s="31"/>
      <c r="S444" s="32"/>
      <c r="T444" s="32"/>
      <c r="U444" s="56" t="s">
        <v>582</v>
      </c>
      <c r="V444" s="32"/>
      <c r="W444" s="31">
        <v>804</v>
      </c>
      <c r="X444" s="32"/>
      <c r="Y444" s="31"/>
      <c r="Z444" s="32"/>
      <c r="AA444" s="32"/>
      <c r="AB444" s="32"/>
      <c r="AC444" s="32"/>
      <c r="AD444" s="31"/>
      <c r="AE444" s="40"/>
      <c r="AF444" s="41"/>
      <c r="AG444" s="41"/>
      <c r="AH444" s="40"/>
      <c r="AI444" s="41"/>
      <c r="AJ444" s="44"/>
    </row>
    <row r="445" spans="1:36" x14ac:dyDescent="0.25">
      <c r="A445" s="14" t="s">
        <v>39</v>
      </c>
      <c r="B445" s="15" t="s">
        <v>72</v>
      </c>
      <c r="C445" s="15"/>
      <c r="D445" s="16" t="s">
        <v>38</v>
      </c>
      <c r="E445" s="17" t="s">
        <v>66</v>
      </c>
      <c r="F445" s="17" t="s">
        <v>44</v>
      </c>
      <c r="G445" s="17" t="s">
        <v>65</v>
      </c>
      <c r="H445" s="17">
        <v>1991</v>
      </c>
      <c r="I445" s="18">
        <v>310</v>
      </c>
      <c r="J445" s="6">
        <v>74550</v>
      </c>
      <c r="K445" s="61">
        <v>561696.97499999998</v>
      </c>
      <c r="L445" s="7">
        <v>45121</v>
      </c>
      <c r="M445" s="54">
        <v>206</v>
      </c>
      <c r="N445" s="8">
        <v>209</v>
      </c>
      <c r="O445" s="35" t="str">
        <f t="shared" si="52"/>
        <v>Mercedes-AMG CLA 45 S 4MATIC+/benzin/1991ccm/310kW/Automatski/8 stupnjeva prijenosa/5 vrata</v>
      </c>
      <c r="P445" s="27">
        <v>118</v>
      </c>
      <c r="Q445" s="31" t="s">
        <v>311</v>
      </c>
      <c r="R445" s="31"/>
      <c r="S445" s="32"/>
      <c r="T445" s="32"/>
      <c r="U445" s="56" t="s">
        <v>582</v>
      </c>
      <c r="V445" s="32"/>
      <c r="W445" s="31">
        <v>804</v>
      </c>
      <c r="X445" s="32"/>
      <c r="Y445" s="31"/>
      <c r="Z445" s="32"/>
      <c r="AA445" s="32"/>
      <c r="AB445" s="32"/>
      <c r="AC445" s="32"/>
      <c r="AD445" s="31"/>
      <c r="AE445" s="40"/>
      <c r="AF445" s="41"/>
      <c r="AG445" s="41"/>
      <c r="AH445" s="40"/>
      <c r="AI445" s="41"/>
      <c r="AJ445" s="44"/>
    </row>
    <row r="446" spans="1:36" x14ac:dyDescent="0.25">
      <c r="A446" s="14" t="s">
        <v>39</v>
      </c>
      <c r="B446" s="15" t="s">
        <v>421</v>
      </c>
      <c r="C446" s="15"/>
      <c r="D446" s="16" t="s">
        <v>38</v>
      </c>
      <c r="E446" s="17" t="s">
        <v>45</v>
      </c>
      <c r="F446" s="17" t="s">
        <v>44</v>
      </c>
      <c r="G446" s="17" t="s">
        <v>43</v>
      </c>
      <c r="H446" s="17">
        <v>1993</v>
      </c>
      <c r="I446" s="18" t="s">
        <v>422</v>
      </c>
      <c r="J446" s="6">
        <v>66330</v>
      </c>
      <c r="K446" s="61">
        <v>499763.38500000001</v>
      </c>
      <c r="L446" s="7">
        <v>45141</v>
      </c>
      <c r="M446" s="54">
        <v>136</v>
      </c>
      <c r="N446" s="8">
        <v>155</v>
      </c>
      <c r="O446" s="35" t="str">
        <f t="shared" ref="O446:O453" si="53">B446&amp;"/" &amp; G446&amp;"/"&amp;H446&amp;"ccm"&amp;"/"&amp;I446&amp;"kW"&amp;"/"&amp;D446&amp;"/"&amp;E446&amp;"/"&amp;F446</f>
        <v>GLC 220 d  4MATIC/dizel/1993ccm/145+17kW/Automatski/9 stupnjeva prijenosa/5 vrata</v>
      </c>
      <c r="P446" s="27">
        <v>254</v>
      </c>
      <c r="Q446" s="31" t="s">
        <v>425</v>
      </c>
      <c r="R446" s="31"/>
      <c r="S446" s="32"/>
      <c r="T446" s="32"/>
      <c r="U446" s="56" t="s">
        <v>547</v>
      </c>
      <c r="V446" s="32"/>
      <c r="W446" s="31">
        <v>804</v>
      </c>
      <c r="X446" s="32"/>
      <c r="Y446" s="31"/>
      <c r="Z446" s="32"/>
      <c r="AA446" s="32"/>
      <c r="AB446" s="32"/>
      <c r="AC446" s="32"/>
      <c r="AD446" s="31"/>
      <c r="AE446" s="40"/>
      <c r="AF446" s="41"/>
      <c r="AG446" s="41"/>
      <c r="AH446" s="40"/>
      <c r="AI446" s="41"/>
      <c r="AJ446" s="44"/>
    </row>
    <row r="447" spans="1:36" x14ac:dyDescent="0.25">
      <c r="A447" s="14" t="s">
        <v>39</v>
      </c>
      <c r="B447" s="15" t="s">
        <v>428</v>
      </c>
      <c r="C447" s="15"/>
      <c r="D447" s="16" t="s">
        <v>38</v>
      </c>
      <c r="E447" s="17" t="s">
        <v>45</v>
      </c>
      <c r="F447" s="17" t="s">
        <v>44</v>
      </c>
      <c r="G447" s="17" t="s">
        <v>43</v>
      </c>
      <c r="H447" s="17">
        <v>1993</v>
      </c>
      <c r="I447" s="18" t="s">
        <v>422</v>
      </c>
      <c r="J447" s="6">
        <v>72130</v>
      </c>
      <c r="K447" s="61">
        <v>543463.48499999999</v>
      </c>
      <c r="L447" s="7">
        <v>45141</v>
      </c>
      <c r="M447" s="54">
        <v>146</v>
      </c>
      <c r="N447" s="8">
        <v>163</v>
      </c>
      <c r="O447" s="35" t="str">
        <f t="shared" si="53"/>
        <v>GLC 300 d  4MATIC/dizel/1993ccm/145+17kW/Automatski/9 stupnjeva prijenosa/5 vrata</v>
      </c>
      <c r="P447" s="27">
        <v>254</v>
      </c>
      <c r="Q447" s="31" t="s">
        <v>463</v>
      </c>
      <c r="R447" s="31"/>
      <c r="S447" s="32"/>
      <c r="T447" s="32"/>
      <c r="U447" s="56" t="s">
        <v>547</v>
      </c>
      <c r="V447" s="32"/>
      <c r="W447" s="31">
        <v>804</v>
      </c>
      <c r="X447" s="32"/>
      <c r="Y447" s="31"/>
      <c r="Z447" s="32"/>
      <c r="AA447" s="32"/>
      <c r="AB447" s="32"/>
      <c r="AC447" s="32"/>
      <c r="AD447" s="31"/>
      <c r="AE447" s="40"/>
      <c r="AF447" s="41"/>
      <c r="AG447" s="41"/>
      <c r="AH447" s="40"/>
      <c r="AI447" s="41"/>
      <c r="AJ447" s="44"/>
    </row>
    <row r="448" spans="1:36" x14ac:dyDescent="0.25">
      <c r="A448" s="14" t="s">
        <v>39</v>
      </c>
      <c r="B448" s="15" t="s">
        <v>461</v>
      </c>
      <c r="C448" s="15"/>
      <c r="D448" s="16" t="s">
        <v>38</v>
      </c>
      <c r="E448" s="17" t="s">
        <v>45</v>
      </c>
      <c r="F448" s="17" t="s">
        <v>44</v>
      </c>
      <c r="G448" s="17" t="s">
        <v>43</v>
      </c>
      <c r="H448" s="17">
        <v>1993</v>
      </c>
      <c r="I448" s="18" t="s">
        <v>467</v>
      </c>
      <c r="J448" s="6">
        <v>78740</v>
      </c>
      <c r="K448" s="61">
        <v>593266.53</v>
      </c>
      <c r="L448" s="7">
        <v>45141</v>
      </c>
      <c r="M448" s="54">
        <v>10</v>
      </c>
      <c r="N448" s="8">
        <v>14</v>
      </c>
      <c r="O448" s="35" t="str">
        <f t="shared" si="53"/>
        <v>GLC 300 de 4MATIC/dizel/1993ccm/145+100kW/Automatski/9 stupnjeva prijenosa/5 vrata</v>
      </c>
      <c r="P448" s="27">
        <v>254</v>
      </c>
      <c r="Q448" s="31" t="s">
        <v>464</v>
      </c>
      <c r="R448" s="31"/>
      <c r="S448" s="32"/>
      <c r="T448" s="32"/>
      <c r="U448" s="56" t="s">
        <v>547</v>
      </c>
      <c r="V448" s="32"/>
      <c r="W448" s="31">
        <v>804</v>
      </c>
      <c r="X448" s="32"/>
      <c r="Y448" s="31"/>
      <c r="Z448" s="32"/>
      <c r="AA448" s="32"/>
      <c r="AB448" s="32"/>
      <c r="AC448" s="32"/>
      <c r="AD448" s="31"/>
      <c r="AE448" s="40"/>
      <c r="AF448" s="41">
        <v>136</v>
      </c>
      <c r="AG448" s="41"/>
      <c r="AH448" s="40"/>
      <c r="AI448" s="41"/>
      <c r="AJ448" s="44"/>
    </row>
    <row r="449" spans="1:36" x14ac:dyDescent="0.25">
      <c r="A449" s="14" t="s">
        <v>39</v>
      </c>
      <c r="B449" s="15" t="s">
        <v>321</v>
      </c>
      <c r="C449" s="15"/>
      <c r="D449" s="16" t="s">
        <v>38</v>
      </c>
      <c r="E449" s="17" t="s">
        <v>45</v>
      </c>
      <c r="F449" s="17" t="s">
        <v>44</v>
      </c>
      <c r="G449" s="17" t="s">
        <v>65</v>
      </c>
      <c r="H449" s="17">
        <v>1999</v>
      </c>
      <c r="I449" s="18" t="s">
        <v>423</v>
      </c>
      <c r="J449" s="6">
        <v>63670</v>
      </c>
      <c r="K449" s="61">
        <v>479721.61500000005</v>
      </c>
      <c r="L449" s="7">
        <v>45141</v>
      </c>
      <c r="M449" s="54">
        <v>164</v>
      </c>
      <c r="N449" s="8">
        <v>186</v>
      </c>
      <c r="O449" s="35" t="str">
        <f t="shared" si="53"/>
        <v>GLC 200 4MATIC/benzin/1999ccm/150+17kW/Automatski/9 stupnjeva prijenosa/5 vrata</v>
      </c>
      <c r="P449" s="27">
        <v>254</v>
      </c>
      <c r="Q449" s="31" t="s">
        <v>426</v>
      </c>
      <c r="R449" s="31"/>
      <c r="S449" s="32"/>
      <c r="T449" s="32"/>
      <c r="U449" s="56" t="s">
        <v>547</v>
      </c>
      <c r="V449" s="32"/>
      <c r="W449" s="31">
        <v>804</v>
      </c>
      <c r="X449" s="32"/>
      <c r="Y449" s="31"/>
      <c r="Z449" s="32"/>
      <c r="AA449" s="32"/>
      <c r="AB449" s="32"/>
      <c r="AC449" s="32"/>
      <c r="AD449" s="31"/>
      <c r="AE449" s="40"/>
      <c r="AF449" s="41"/>
      <c r="AG449" s="41"/>
      <c r="AH449" s="40"/>
      <c r="AI449" s="41"/>
      <c r="AJ449" s="44"/>
    </row>
    <row r="450" spans="1:36" x14ac:dyDescent="0.25">
      <c r="A450" s="14" t="s">
        <v>39</v>
      </c>
      <c r="B450" s="15" t="s">
        <v>323</v>
      </c>
      <c r="C450" s="15"/>
      <c r="D450" s="16" t="s">
        <v>38</v>
      </c>
      <c r="E450" s="17" t="s">
        <v>45</v>
      </c>
      <c r="F450" s="17" t="s">
        <v>44</v>
      </c>
      <c r="G450" s="17" t="s">
        <v>65</v>
      </c>
      <c r="H450" s="17">
        <v>1999</v>
      </c>
      <c r="I450" s="18" t="s">
        <v>424</v>
      </c>
      <c r="J450" s="6">
        <v>69640</v>
      </c>
      <c r="K450" s="61">
        <v>524702.58000000007</v>
      </c>
      <c r="L450" s="7">
        <v>45141</v>
      </c>
      <c r="M450" s="54">
        <v>167</v>
      </c>
      <c r="N450" s="8">
        <v>186</v>
      </c>
      <c r="O450" s="35" t="str">
        <f t="shared" si="53"/>
        <v>GLC 300 4MATIC/benzin/1999ccm/190+17kW/Automatski/9 stupnjeva prijenosa/5 vrata</v>
      </c>
      <c r="P450" s="27">
        <v>254</v>
      </c>
      <c r="Q450" s="31" t="s">
        <v>427</v>
      </c>
      <c r="R450" s="31"/>
      <c r="S450" s="32"/>
      <c r="T450" s="32"/>
      <c r="U450" s="56" t="s">
        <v>547</v>
      </c>
      <c r="V450" s="32"/>
      <c r="W450" s="31">
        <v>804</v>
      </c>
      <c r="X450" s="32"/>
      <c r="Y450" s="31"/>
      <c r="Z450" s="32"/>
      <c r="AA450" s="32"/>
      <c r="AB450" s="32"/>
      <c r="AC450" s="32"/>
      <c r="AD450" s="31"/>
      <c r="AE450" s="40"/>
      <c r="AF450" s="41"/>
      <c r="AG450" s="41"/>
      <c r="AH450" s="40"/>
      <c r="AI450" s="41"/>
      <c r="AJ450" s="44"/>
    </row>
    <row r="451" spans="1:36" x14ac:dyDescent="0.25">
      <c r="A451" s="14" t="s">
        <v>39</v>
      </c>
      <c r="B451" s="15" t="s">
        <v>325</v>
      </c>
      <c r="C451" s="15"/>
      <c r="D451" s="16" t="s">
        <v>38</v>
      </c>
      <c r="E451" s="17" t="s">
        <v>45</v>
      </c>
      <c r="F451" s="17" t="s">
        <v>44</v>
      </c>
      <c r="G451" s="17" t="s">
        <v>65</v>
      </c>
      <c r="H451" s="17">
        <v>1999</v>
      </c>
      <c r="I451" s="18" t="s">
        <v>431</v>
      </c>
      <c r="J451" s="6">
        <v>77170</v>
      </c>
      <c r="K451" s="61">
        <v>581437.36499999999</v>
      </c>
      <c r="L451" s="7">
        <v>45141</v>
      </c>
      <c r="M451" s="54">
        <v>12</v>
      </c>
      <c r="N451" s="8">
        <v>15</v>
      </c>
      <c r="O451" s="35" t="str">
        <f t="shared" si="53"/>
        <v>GLC 300 e 4MATIC/benzin/1999ccm/185+100kW/Automatski/9 stupnjeva prijenosa/5 vrata</v>
      </c>
      <c r="P451" s="27">
        <v>254</v>
      </c>
      <c r="Q451" s="31" t="s">
        <v>466</v>
      </c>
      <c r="R451" s="31"/>
      <c r="S451" s="32"/>
      <c r="T451" s="32"/>
      <c r="U451" s="56" t="s">
        <v>547</v>
      </c>
      <c r="V451" s="32"/>
      <c r="W451" s="31">
        <v>804</v>
      </c>
      <c r="X451" s="32"/>
      <c r="Y451" s="31"/>
      <c r="Z451" s="32"/>
      <c r="AA451" s="32"/>
      <c r="AB451" s="32"/>
      <c r="AC451" s="32"/>
      <c r="AD451" s="31"/>
      <c r="AE451" s="40"/>
      <c r="AF451" s="41">
        <v>130</v>
      </c>
      <c r="AG451" s="41"/>
      <c r="AH451" s="40"/>
      <c r="AI451" s="41"/>
      <c r="AJ451" s="44"/>
    </row>
    <row r="452" spans="1:36" x14ac:dyDescent="0.25">
      <c r="A452" s="14" t="s">
        <v>39</v>
      </c>
      <c r="B452" s="15" t="s">
        <v>429</v>
      </c>
      <c r="C452" s="15"/>
      <c r="D452" s="16" t="s">
        <v>38</v>
      </c>
      <c r="E452" s="17" t="s">
        <v>45</v>
      </c>
      <c r="F452" s="17" t="s">
        <v>44</v>
      </c>
      <c r="G452" s="17" t="s">
        <v>65</v>
      </c>
      <c r="H452" s="17">
        <v>1999</v>
      </c>
      <c r="I452" s="18" t="s">
        <v>430</v>
      </c>
      <c r="J452" s="6">
        <v>80690</v>
      </c>
      <c r="K452" s="61">
        <v>607958.80500000005</v>
      </c>
      <c r="L452" s="7">
        <v>45141</v>
      </c>
      <c r="M452" s="54">
        <v>12</v>
      </c>
      <c r="N452" s="8">
        <v>15</v>
      </c>
      <c r="O452" s="35" t="str">
        <f t="shared" si="53"/>
        <v>GLC 400 e 4MATIC/benzin/1999ccm/150+100kW/Automatski/9 stupnjeva prijenosa/5 vrata</v>
      </c>
      <c r="P452" s="27">
        <v>254</v>
      </c>
      <c r="Q452" s="31" t="s">
        <v>465</v>
      </c>
      <c r="R452" s="31"/>
      <c r="S452" s="32"/>
      <c r="T452" s="32"/>
      <c r="U452" s="56" t="s">
        <v>547</v>
      </c>
      <c r="V452" s="32"/>
      <c r="W452" s="31">
        <v>804</v>
      </c>
      <c r="X452" s="32"/>
      <c r="Y452" s="31"/>
      <c r="Z452" s="32"/>
      <c r="AA452" s="32"/>
      <c r="AB452" s="32"/>
      <c r="AC452" s="32"/>
      <c r="AD452" s="31"/>
      <c r="AE452" s="40"/>
      <c r="AF452" s="41">
        <v>130</v>
      </c>
      <c r="AG452" s="41"/>
      <c r="AH452" s="40"/>
      <c r="AI452" s="41"/>
      <c r="AJ452" s="44"/>
    </row>
    <row r="453" spans="1:36" x14ac:dyDescent="0.25">
      <c r="A453" s="14" t="s">
        <v>39</v>
      </c>
      <c r="B453" s="15" t="s">
        <v>569</v>
      </c>
      <c r="C453" s="15"/>
      <c r="D453" s="16" t="s">
        <v>38</v>
      </c>
      <c r="E453" s="17" t="s">
        <v>45</v>
      </c>
      <c r="F453" s="17" t="s">
        <v>42</v>
      </c>
      <c r="G453" s="17" t="s">
        <v>65</v>
      </c>
      <c r="H453" s="17">
        <v>1991</v>
      </c>
      <c r="I453" s="18" t="s">
        <v>570</v>
      </c>
      <c r="J453" s="6">
        <v>113180</v>
      </c>
      <c r="K453" s="61">
        <v>852754.71000000008</v>
      </c>
      <c r="L453" s="7">
        <v>45172</v>
      </c>
      <c r="M453" s="54">
        <v>156</v>
      </c>
      <c r="N453" s="8">
        <v>156</v>
      </c>
      <c r="O453" s="35" t="str">
        <f t="shared" si="53"/>
        <v>Mercedes-AMG C 63 S E PERFORMANCE/benzin/1991ccm/350+150kW/Automatski/9 stupnjeva prijenosa/4 vrata</v>
      </c>
      <c r="P453" s="27">
        <v>206</v>
      </c>
      <c r="Q453" s="31">
        <v>2060801</v>
      </c>
      <c r="R453" s="31"/>
      <c r="S453" s="32"/>
      <c r="T453" s="32"/>
      <c r="U453" s="56" t="s">
        <v>457</v>
      </c>
      <c r="V453" s="32"/>
      <c r="W453" s="31" t="s">
        <v>432</v>
      </c>
      <c r="X453" s="32"/>
      <c r="Y453" s="31"/>
      <c r="Z453" s="32"/>
      <c r="AA453" s="32"/>
      <c r="AB453" s="32"/>
      <c r="AC453" s="32"/>
      <c r="AD453" s="31"/>
      <c r="AE453" s="40"/>
      <c r="AF453" s="41">
        <v>13</v>
      </c>
      <c r="AG453" s="41"/>
      <c r="AH453" s="40"/>
      <c r="AI453" s="41"/>
      <c r="AJ453" s="44"/>
    </row>
    <row r="454" spans="1:36" x14ac:dyDescent="0.25">
      <c r="A454" s="14" t="s">
        <v>39</v>
      </c>
      <c r="B454" s="15" t="s">
        <v>571</v>
      </c>
      <c r="C454" s="15"/>
      <c r="D454" s="16" t="s">
        <v>38</v>
      </c>
      <c r="E454" s="17" t="s">
        <v>45</v>
      </c>
      <c r="F454" s="17" t="s">
        <v>44</v>
      </c>
      <c r="G454" s="17" t="s">
        <v>65</v>
      </c>
      <c r="H454" s="17">
        <v>1991</v>
      </c>
      <c r="I454" s="18" t="s">
        <v>570</v>
      </c>
      <c r="J454" s="6">
        <v>115830</v>
      </c>
      <c r="K454" s="61">
        <v>872721.13500000001</v>
      </c>
      <c r="L454" s="7">
        <v>45172</v>
      </c>
      <c r="M454" s="54">
        <v>156</v>
      </c>
      <c r="N454" s="8">
        <v>156</v>
      </c>
      <c r="O454" s="35" t="str">
        <f t="shared" si="52"/>
        <v>Mercedes-AMG C 63 S E PERFORMANCE karavan/benzin/1991ccm/350+150kW/Automatski/9 stupnjeva prijenosa/5 vrata</v>
      </c>
      <c r="P454" s="27">
        <v>206</v>
      </c>
      <c r="Q454" s="31">
        <v>2062801</v>
      </c>
      <c r="R454" s="31"/>
      <c r="S454" s="32"/>
      <c r="T454" s="32"/>
      <c r="U454" s="56" t="s">
        <v>457</v>
      </c>
      <c r="V454" s="32"/>
      <c r="W454" s="31" t="s">
        <v>432</v>
      </c>
      <c r="X454" s="32"/>
      <c r="Y454" s="31"/>
      <c r="Z454" s="32"/>
      <c r="AA454" s="32"/>
      <c r="AB454" s="32"/>
      <c r="AC454" s="32"/>
      <c r="AD454" s="31"/>
      <c r="AE454" s="40"/>
      <c r="AF454" s="41">
        <v>13</v>
      </c>
      <c r="AG454" s="41"/>
      <c r="AH454" s="40"/>
      <c r="AI454" s="41"/>
      <c r="AJ454" s="44"/>
    </row>
    <row r="455" spans="1:36" x14ac:dyDescent="0.25">
      <c r="A455" s="14" t="s">
        <v>39</v>
      </c>
      <c r="B455" s="15" t="s">
        <v>569</v>
      </c>
      <c r="C455" s="15"/>
      <c r="D455" s="16" t="s">
        <v>38</v>
      </c>
      <c r="E455" s="17" t="s">
        <v>45</v>
      </c>
      <c r="F455" s="17" t="s">
        <v>42</v>
      </c>
      <c r="G455" s="17" t="s">
        <v>65</v>
      </c>
      <c r="H455" s="17">
        <v>1991</v>
      </c>
      <c r="I455" s="18" t="s">
        <v>570</v>
      </c>
      <c r="J455" s="6">
        <v>113350</v>
      </c>
      <c r="K455" s="61">
        <v>854035.57500000007</v>
      </c>
      <c r="L455" s="7">
        <v>45172</v>
      </c>
      <c r="M455" s="54">
        <v>156</v>
      </c>
      <c r="N455" s="8">
        <v>156</v>
      </c>
      <c r="O455" s="35" t="str">
        <f t="shared" si="50"/>
        <v>Mercedes-AMG C 63 S E PERFORMANCE/benzin/1991ccm/350+150kW/Automatski/9 stupnjeva prijenosa/4 vrata</v>
      </c>
      <c r="P455" s="27">
        <v>206</v>
      </c>
      <c r="Q455" s="31">
        <v>2060801</v>
      </c>
      <c r="R455" s="31"/>
      <c r="S455" s="32"/>
      <c r="T455" s="32"/>
      <c r="U455" s="56" t="s">
        <v>586</v>
      </c>
      <c r="V455" s="32"/>
      <c r="W455" s="31">
        <v>804</v>
      </c>
      <c r="X455" s="32"/>
      <c r="Y455" s="31"/>
      <c r="Z455" s="32"/>
      <c r="AA455" s="32"/>
      <c r="AB455" s="32"/>
      <c r="AC455" s="32"/>
      <c r="AD455" s="31"/>
      <c r="AE455" s="40"/>
      <c r="AF455" s="41">
        <v>13</v>
      </c>
      <c r="AG455" s="41"/>
      <c r="AH455" s="40"/>
      <c r="AI455" s="41"/>
      <c r="AJ455" s="44"/>
    </row>
    <row r="456" spans="1:36" x14ac:dyDescent="0.25">
      <c r="A456" s="14" t="s">
        <v>39</v>
      </c>
      <c r="B456" s="15" t="s">
        <v>571</v>
      </c>
      <c r="C456" s="15"/>
      <c r="D456" s="16" t="s">
        <v>38</v>
      </c>
      <c r="E456" s="17" t="s">
        <v>45</v>
      </c>
      <c r="F456" s="17" t="s">
        <v>44</v>
      </c>
      <c r="G456" s="17" t="s">
        <v>65</v>
      </c>
      <c r="H456" s="17">
        <v>1991</v>
      </c>
      <c r="I456" s="18" t="s">
        <v>570</v>
      </c>
      <c r="J456" s="6">
        <v>116250</v>
      </c>
      <c r="K456" s="61">
        <v>875885.625</v>
      </c>
      <c r="L456" s="7">
        <v>45172</v>
      </c>
      <c r="M456" s="54">
        <v>156</v>
      </c>
      <c r="N456" s="8">
        <v>156</v>
      </c>
      <c r="O456" s="35" t="str">
        <f t="shared" si="47"/>
        <v>Mercedes-AMG C 63 S E PERFORMANCE karavan/benzin/1991ccm/350+150kW/Automatski/9 stupnjeva prijenosa/5 vrata</v>
      </c>
      <c r="P456" s="27">
        <v>206</v>
      </c>
      <c r="Q456" s="31">
        <v>2062801</v>
      </c>
      <c r="R456" s="31"/>
      <c r="S456" s="32"/>
      <c r="T456" s="32"/>
      <c r="U456" s="56" t="s">
        <v>586</v>
      </c>
      <c r="V456" s="32"/>
      <c r="W456" s="31">
        <v>804</v>
      </c>
      <c r="X456" s="32"/>
      <c r="Y456" s="31"/>
      <c r="Z456" s="32"/>
      <c r="AA456" s="32"/>
      <c r="AB456" s="32"/>
      <c r="AC456" s="32"/>
      <c r="AD456" s="31"/>
      <c r="AE456" s="40"/>
      <c r="AF456" s="41">
        <v>13</v>
      </c>
      <c r="AG456" s="41"/>
      <c r="AH456" s="40"/>
      <c r="AI456" s="41"/>
      <c r="AJ456" s="44"/>
    </row>
    <row r="457" spans="1:36" x14ac:dyDescent="0.25">
      <c r="A457" s="14" t="s">
        <v>39</v>
      </c>
      <c r="B457" s="15" t="s">
        <v>600</v>
      </c>
      <c r="C457" s="15"/>
      <c r="D457" s="16" t="s">
        <v>38</v>
      </c>
      <c r="E457" s="17" t="s">
        <v>45</v>
      </c>
      <c r="F457" s="17" t="s">
        <v>44</v>
      </c>
      <c r="G457" s="17" t="s">
        <v>65</v>
      </c>
      <c r="H457" s="17">
        <v>1991</v>
      </c>
      <c r="I457" s="18" t="s">
        <v>570</v>
      </c>
      <c r="J457" s="6">
        <v>123790</v>
      </c>
      <c r="K457" s="61">
        <v>932695.755</v>
      </c>
      <c r="L457" s="7">
        <v>45172</v>
      </c>
      <c r="M457" s="54">
        <v>170</v>
      </c>
      <c r="N457" s="8">
        <v>170</v>
      </c>
      <c r="O457" s="35" t="str">
        <f t="shared" si="47"/>
        <v>Mercedes-AMG  GLC 63 S E PERFORMANCE/benzin/1991ccm/350+150kW/Automatski/9 stupnjeva prijenosa/5 vrata</v>
      </c>
      <c r="P457" s="27">
        <v>254</v>
      </c>
      <c r="Q457" s="31">
        <v>2546801</v>
      </c>
      <c r="R457" s="31"/>
      <c r="S457" s="32"/>
      <c r="T457" s="32"/>
      <c r="U457" s="56"/>
      <c r="V457" s="32"/>
      <c r="W457" s="31">
        <v>804</v>
      </c>
      <c r="X457" s="32"/>
      <c r="Y457" s="31"/>
      <c r="Z457" s="32"/>
      <c r="AA457" s="32"/>
      <c r="AB457" s="32"/>
      <c r="AC457" s="32"/>
      <c r="AD457" s="31"/>
      <c r="AE457" s="40"/>
      <c r="AF457" s="41">
        <v>14</v>
      </c>
      <c r="AG457" s="41"/>
      <c r="AH457" s="40"/>
      <c r="AI457" s="41"/>
      <c r="AJ457" s="44"/>
    </row>
    <row r="458" spans="1:36" x14ac:dyDescent="0.25">
      <c r="A458" s="14" t="s">
        <v>39</v>
      </c>
      <c r="B458" s="15"/>
      <c r="C458" s="15"/>
      <c r="D458" s="16"/>
      <c r="E458" s="17"/>
      <c r="F458" s="17"/>
      <c r="G458" s="17"/>
      <c r="H458" s="17"/>
      <c r="I458" s="18"/>
      <c r="J458" s="6"/>
      <c r="K458" s="61"/>
      <c r="L458" s="7"/>
      <c r="M458" s="54"/>
      <c r="N458" s="8"/>
      <c r="O458" s="35" t="str">
        <f t="shared" si="47"/>
        <v>//ccm/kW///</v>
      </c>
      <c r="P458" s="27"/>
      <c r="Q458" s="31"/>
      <c r="R458" s="31"/>
      <c r="S458" s="32"/>
      <c r="T458" s="32"/>
      <c r="U458" s="56"/>
      <c r="V458" s="32"/>
      <c r="W458" s="31"/>
      <c r="X458" s="32"/>
      <c r="Y458" s="31"/>
      <c r="Z458" s="32"/>
      <c r="AA458" s="32"/>
      <c r="AB458" s="32"/>
      <c r="AC458" s="32"/>
      <c r="AD458" s="31"/>
      <c r="AE458" s="40"/>
      <c r="AF458" s="41"/>
      <c r="AG458" s="41"/>
      <c r="AH458" s="40"/>
      <c r="AI458" s="41"/>
      <c r="AJ458" s="44"/>
    </row>
    <row r="459" spans="1:36" x14ac:dyDescent="0.25">
      <c r="A459" s="14" t="s">
        <v>39</v>
      </c>
      <c r="B459" s="15"/>
      <c r="C459" s="15"/>
      <c r="D459" s="16"/>
      <c r="E459" s="17"/>
      <c r="F459" s="17"/>
      <c r="G459" s="17"/>
      <c r="H459" s="17"/>
      <c r="I459" s="18"/>
      <c r="J459" s="6"/>
      <c r="K459" s="61"/>
      <c r="L459" s="7"/>
      <c r="M459" s="54"/>
      <c r="N459" s="8"/>
      <c r="O459" s="35" t="str">
        <f t="shared" ref="O459:O460" si="54">B459&amp;"/" &amp; G459&amp;"/"&amp;H459&amp;"ccm"&amp;"/"&amp;I459&amp;"kW"&amp;"/"&amp;D459&amp;"/"&amp;E459&amp;"/"&amp;F459</f>
        <v>//ccm/kW///</v>
      </c>
      <c r="P459" s="27"/>
      <c r="Q459" s="31"/>
      <c r="R459" s="31"/>
      <c r="S459" s="32"/>
      <c r="T459" s="32"/>
      <c r="U459" s="56"/>
      <c r="V459" s="32"/>
      <c r="W459" s="31"/>
      <c r="X459" s="32"/>
      <c r="Y459" s="31"/>
      <c r="Z459" s="32"/>
      <c r="AA459" s="32"/>
      <c r="AB459" s="32"/>
      <c r="AC459" s="32"/>
      <c r="AD459" s="31"/>
      <c r="AE459" s="40"/>
      <c r="AF459" s="41"/>
      <c r="AG459" s="41"/>
      <c r="AH459" s="40"/>
      <c r="AI459" s="41"/>
      <c r="AJ459" s="44"/>
    </row>
    <row r="460" spans="1:36" x14ac:dyDescent="0.25">
      <c r="A460" s="14" t="s">
        <v>39</v>
      </c>
      <c r="B460" s="15"/>
      <c r="C460" s="15"/>
      <c r="D460" s="16"/>
      <c r="E460" s="17"/>
      <c r="F460" s="17"/>
      <c r="G460" s="17"/>
      <c r="H460" s="17"/>
      <c r="I460" s="18"/>
      <c r="J460" s="6"/>
      <c r="K460" s="61"/>
      <c r="L460" s="7"/>
      <c r="M460" s="54"/>
      <c r="N460" s="8"/>
      <c r="O460" s="35" t="str">
        <f t="shared" si="54"/>
        <v>//ccm/kW///</v>
      </c>
      <c r="P460" s="27"/>
      <c r="Q460" s="31"/>
      <c r="R460" s="31"/>
      <c r="S460" s="32"/>
      <c r="T460" s="32"/>
      <c r="U460" s="56"/>
      <c r="V460" s="32"/>
      <c r="W460" s="31"/>
      <c r="X460" s="32"/>
      <c r="Y460" s="31"/>
      <c r="Z460" s="32"/>
      <c r="AA460" s="32"/>
      <c r="AB460" s="32"/>
      <c r="AC460" s="32"/>
      <c r="AD460" s="31"/>
      <c r="AE460" s="40"/>
      <c r="AF460" s="41"/>
      <c r="AG460" s="41"/>
      <c r="AH460" s="40"/>
      <c r="AI460" s="41"/>
      <c r="AJ460" s="44"/>
    </row>
    <row r="461" spans="1:36" x14ac:dyDescent="0.25">
      <c r="A461" s="14" t="s">
        <v>39</v>
      </c>
      <c r="B461" s="15"/>
      <c r="C461" s="15"/>
      <c r="D461" s="16"/>
      <c r="E461" s="17"/>
      <c r="F461" s="17"/>
      <c r="G461" s="17"/>
      <c r="H461" s="17"/>
      <c r="I461" s="18"/>
      <c r="J461" s="6"/>
      <c r="K461" s="61"/>
      <c r="L461" s="7"/>
      <c r="M461" s="54"/>
      <c r="N461" s="8"/>
      <c r="O461" s="35" t="str">
        <f t="shared" ref="O461" si="55">B461&amp;"/" &amp; G461&amp;"/"&amp;H461&amp;"ccm"&amp;"/"&amp;I461&amp;"kW"&amp;"/"&amp;D461&amp;"/"&amp;E461&amp;"/"&amp;F461</f>
        <v>//ccm/kW///</v>
      </c>
      <c r="P461" s="27"/>
      <c r="Q461" s="31"/>
      <c r="R461" s="31"/>
      <c r="S461" s="32"/>
      <c r="T461" s="32"/>
      <c r="U461" s="56"/>
      <c r="V461" s="32"/>
      <c r="W461" s="31"/>
      <c r="X461" s="32"/>
      <c r="Y461" s="31"/>
      <c r="Z461" s="32"/>
      <c r="AA461" s="32"/>
      <c r="AB461" s="32"/>
      <c r="AC461" s="32"/>
      <c r="AD461" s="31"/>
      <c r="AE461" s="40"/>
      <c r="AF461" s="41"/>
      <c r="AG461" s="41"/>
      <c r="AH461" s="40"/>
      <c r="AI461" s="41"/>
      <c r="AJ461" s="44"/>
    </row>
    <row r="462" spans="1:36" x14ac:dyDescent="0.25">
      <c r="A462" s="14" t="s">
        <v>39</v>
      </c>
      <c r="B462" s="15"/>
      <c r="C462" s="15"/>
      <c r="D462" s="16"/>
      <c r="E462" s="17"/>
      <c r="F462" s="17"/>
      <c r="G462" s="17"/>
      <c r="H462" s="17"/>
      <c r="I462" s="18"/>
      <c r="J462" s="6"/>
      <c r="K462" s="61"/>
      <c r="L462" s="7"/>
      <c r="M462" s="54"/>
      <c r="N462" s="8"/>
      <c r="O462" s="35" t="str">
        <f t="shared" ref="O462" si="56">B462&amp;"/" &amp; G462&amp;"/"&amp;H462&amp;"ccm"&amp;"/"&amp;I462&amp;"kW"&amp;"/"&amp;D462&amp;"/"&amp;E462&amp;"/"&amp;F462</f>
        <v>//ccm/kW///</v>
      </c>
      <c r="P462" s="27"/>
      <c r="Q462" s="31"/>
      <c r="R462" s="31"/>
      <c r="S462" s="32"/>
      <c r="T462" s="32"/>
      <c r="U462" s="56"/>
      <c r="V462" s="32"/>
      <c r="W462" s="31"/>
      <c r="X462" s="32"/>
      <c r="Y462" s="31"/>
      <c r="Z462" s="32"/>
      <c r="AA462" s="32"/>
      <c r="AB462" s="32"/>
      <c r="AC462" s="32"/>
      <c r="AD462" s="31"/>
      <c r="AE462" s="40"/>
      <c r="AF462" s="41"/>
      <c r="AG462" s="41"/>
      <c r="AH462" s="40"/>
      <c r="AI462" s="41"/>
      <c r="AJ462" s="44"/>
    </row>
    <row r="463" spans="1:36" ht="15.75" thickBot="1" x14ac:dyDescent="0.3"/>
    <row r="464" spans="1:36" ht="15.75" thickBot="1" x14ac:dyDescent="0.3">
      <c r="B464" s="45" t="s">
        <v>30</v>
      </c>
      <c r="C464" s="46"/>
      <c r="D464" s="62" t="s">
        <v>31</v>
      </c>
      <c r="E464" s="63"/>
      <c r="F464" s="63"/>
      <c r="G464" s="63"/>
      <c r="H464" s="63"/>
      <c r="I464" s="63"/>
      <c r="J464" s="63"/>
      <c r="K464" s="63"/>
      <c r="L464" s="63"/>
      <c r="M464" s="49"/>
      <c r="P464" s="64"/>
      <c r="Q464" s="64"/>
      <c r="R464" s="64"/>
      <c r="S464" s="64"/>
      <c r="T464" s="64"/>
      <c r="U464" s="64"/>
      <c r="V464" s="64"/>
      <c r="W464" s="64"/>
      <c r="X464" s="64"/>
      <c r="Y464" s="64"/>
    </row>
    <row r="465" spans="2:25" ht="15.75" thickBot="1" x14ac:dyDescent="0.3">
      <c r="B465" s="2"/>
    </row>
    <row r="466" spans="2:25" ht="15.75" thickBot="1" x14ac:dyDescent="0.3">
      <c r="B466" s="2"/>
      <c r="C466" s="47"/>
      <c r="D466" s="62" t="s">
        <v>32</v>
      </c>
      <c r="E466" s="63"/>
      <c r="F466" s="63"/>
      <c r="G466" s="63"/>
      <c r="H466" s="63"/>
      <c r="I466" s="63"/>
      <c r="J466" s="63"/>
      <c r="K466" s="63"/>
      <c r="L466" s="63"/>
      <c r="M466" s="49"/>
      <c r="P466" s="64"/>
      <c r="Q466" s="64"/>
      <c r="R466" s="64"/>
      <c r="S466" s="64"/>
      <c r="T466" s="64"/>
      <c r="U466" s="64"/>
      <c r="V466" s="64"/>
      <c r="W466" s="64"/>
      <c r="X466" s="64"/>
      <c r="Y466" s="64"/>
    </row>
    <row r="467" spans="2:25" ht="15.75" thickBot="1" x14ac:dyDescent="0.3">
      <c r="B467" s="2"/>
      <c r="C467" s="1"/>
      <c r="D467" s="49"/>
      <c r="E467" s="49"/>
      <c r="F467" s="49"/>
      <c r="G467" s="49"/>
      <c r="H467" s="49"/>
      <c r="I467" s="49"/>
      <c r="J467" s="49"/>
      <c r="K467" s="49"/>
      <c r="L467" s="49"/>
      <c r="M467" s="49"/>
    </row>
    <row r="468" spans="2:25" ht="15.75" thickBot="1" x14ac:dyDescent="0.3">
      <c r="B468" s="2"/>
      <c r="C468" s="48"/>
      <c r="D468" s="62" t="s">
        <v>33</v>
      </c>
      <c r="E468" s="63"/>
      <c r="F468" s="63"/>
      <c r="G468" s="63"/>
      <c r="H468" s="63"/>
      <c r="I468" s="63"/>
      <c r="J468" s="63"/>
      <c r="K468" s="63"/>
      <c r="L468" s="63"/>
      <c r="M468" s="49"/>
      <c r="P468" s="64"/>
      <c r="Q468" s="64"/>
      <c r="R468" s="64"/>
      <c r="S468" s="64"/>
      <c r="T468" s="64"/>
      <c r="U468" s="64"/>
      <c r="V468" s="64"/>
      <c r="W468" s="64"/>
      <c r="X468" s="64"/>
      <c r="Y468" s="64"/>
    </row>
    <row r="469" spans="2:25" ht="15.75" thickBot="1" x14ac:dyDescent="0.3">
      <c r="B469" s="2"/>
    </row>
    <row r="470" spans="2:25" ht="15.75" thickBot="1" x14ac:dyDescent="0.3">
      <c r="B470" s="2"/>
      <c r="C470" s="26"/>
      <c r="D470" s="62" t="s">
        <v>35</v>
      </c>
      <c r="E470" s="63"/>
      <c r="F470" s="63"/>
      <c r="G470" s="63"/>
      <c r="H470" s="63"/>
      <c r="I470" s="63"/>
      <c r="J470" s="63"/>
      <c r="K470" s="63"/>
      <c r="L470" s="63"/>
      <c r="M470" s="49"/>
      <c r="P470" s="64"/>
      <c r="Q470" s="64"/>
      <c r="R470" s="64"/>
      <c r="S470" s="64"/>
      <c r="T470" s="64"/>
      <c r="U470" s="64"/>
      <c r="V470" s="64"/>
      <c r="W470" s="64"/>
      <c r="X470" s="64"/>
      <c r="Y470" s="64"/>
    </row>
    <row r="471" spans="2:25" ht="15.75" thickBot="1" x14ac:dyDescent="0.3">
      <c r="B471" s="2"/>
    </row>
    <row r="472" spans="2:25" ht="15.75" thickBot="1" x14ac:dyDescent="0.3">
      <c r="B472" s="2"/>
      <c r="C472" s="36"/>
      <c r="D472" s="62" t="s">
        <v>34</v>
      </c>
      <c r="E472" s="63"/>
      <c r="F472" s="63"/>
      <c r="G472" s="63"/>
      <c r="H472" s="63"/>
      <c r="I472" s="63"/>
      <c r="J472" s="63"/>
      <c r="K472" s="63"/>
      <c r="L472" s="63"/>
      <c r="M472" s="49"/>
      <c r="P472" s="64"/>
      <c r="Q472" s="64"/>
      <c r="R472" s="64"/>
      <c r="S472" s="64"/>
      <c r="T472" s="64"/>
      <c r="U472" s="64"/>
      <c r="V472" s="64"/>
      <c r="W472" s="64"/>
      <c r="X472" s="64"/>
      <c r="Y472" s="64"/>
    </row>
  </sheetData>
  <autoFilter ref="A1:AJ462" xr:uid="{00000000-0001-0000-0100-000000000000}"/>
  <mergeCells count="10">
    <mergeCell ref="P464:Y464"/>
    <mergeCell ref="P466:Y466"/>
    <mergeCell ref="P470:Y470"/>
    <mergeCell ref="P468:Y468"/>
    <mergeCell ref="P472:Y472"/>
    <mergeCell ref="D468:L468"/>
    <mergeCell ref="D472:L472"/>
    <mergeCell ref="D470:L470"/>
    <mergeCell ref="D466:L466"/>
    <mergeCell ref="D464:L46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2023-09-04T13:18:42Z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